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0 0 0\"/>
    </mc:Choice>
  </mc:AlternateContent>
  <xr:revisionPtr revIDLastSave="0" documentId="13_ncr:1_{19C3387E-1001-4B31-A8E1-CA8666CF12BE}" xr6:coauthVersionLast="36" xr6:coauthVersionMax="47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 Справка-извлечение филолог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9" l="1"/>
  <c r="F5" i="9"/>
  <c r="AF5" i="9"/>
  <c r="AL9" i="9"/>
  <c r="AM9" i="9"/>
  <c r="AN9" i="9"/>
  <c r="AL10" i="9"/>
  <c r="AM10" i="9"/>
  <c r="AN10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M12" i="9" s="1"/>
  <c r="AK12" i="9"/>
  <c r="AL12" i="9"/>
  <c r="F1" i="2"/>
  <c r="AN1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 Robertovich</author>
    <author>Livia</author>
  </authors>
  <commentList>
    <comment ref="F32" authorId="0" shapeId="0" xr:uid="{84C218AC-90C2-4CB2-A888-1E01C841EDCB}">
      <text>
        <r>
          <rPr>
            <b/>
            <sz val="9"/>
            <color indexed="81"/>
            <rFont val="Tahoma"/>
            <charset val="1"/>
          </rPr>
          <t>ФС_1/ 09.09.2025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0" authorId="0" shapeId="0" xr:uid="{C0494DB5-4761-458D-9FA2-ECBD1C26AFD0}">
      <text>
        <r>
          <rPr>
            <b/>
            <sz val="9"/>
            <color indexed="81"/>
            <rFont val="Tahoma"/>
            <charset val="1"/>
          </rPr>
          <t>ФС_1/ 09.09.2025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1" authorId="0" shapeId="0" xr:uid="{6B6F8042-CF9F-4AF1-8243-165C82C29557}">
      <text>
        <r>
          <rPr>
            <b/>
            <sz val="9"/>
            <color indexed="81"/>
            <rFont val="Tahoma"/>
            <charset val="1"/>
          </rPr>
          <t>ФС_1/ 09.09.2025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2" authorId="0" shapeId="0" xr:uid="{9CBF10BC-2393-4CCE-A879-ADFB7818D8B4}">
      <text>
        <r>
          <rPr>
            <b/>
            <sz val="9"/>
            <color indexed="81"/>
            <rFont val="Tahoma"/>
            <charset val="1"/>
          </rPr>
          <t>ФС_1/ 09.09.2025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7" authorId="0" shapeId="0" xr:uid="{B9A7ED4D-4644-4097-8EE8-B95B782AD511}">
      <text>
        <r>
          <rPr>
            <b/>
            <sz val="9"/>
            <color indexed="81"/>
            <rFont val="Tahoma"/>
            <charset val="1"/>
          </rPr>
          <t>ФС_1/ 09.09.2025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2" authorId="0" shapeId="0" xr:uid="{E9F18476-4B2D-457B-B6FE-2617D370A4C4}">
      <text>
        <r>
          <rPr>
            <b/>
            <sz val="9"/>
            <color indexed="81"/>
            <rFont val="Tahoma"/>
            <charset val="1"/>
          </rPr>
          <t>ФС_1/ 09.09.2025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9" authorId="1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<sst xmlns="http://schemas.openxmlformats.org/spreadsheetml/2006/main" count="1421" uniqueCount="422">
  <si>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</si>
  <si>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</si>
  <si>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</si>
  <si>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</si>
  <si>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</si>
  <si>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</si>
  <si>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</si>
  <si>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</si>
  <si>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</si>
  <si>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</si>
  <si>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</si>
  <si>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</si>
  <si>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</si>
  <si>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</si>
  <si>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</si>
  <si>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</si>
  <si>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</si>
  <si>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</si>
  <si>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</si>
  <si>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</si>
  <si>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</si>
  <si>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</si>
  <si>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</si>
  <si>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</si>
  <si>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</si>
  <si>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</si>
  <si>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</si>
  <si>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</si>
  <si>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</si>
  <si>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</si>
  <si>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</si>
  <si>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</si>
  <si>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</si>
  <si>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</si>
  <si>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</si>
  <si>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</si>
  <si>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</si>
  <si>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</si>
  <si>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</si>
  <si>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</si>
  <si>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</si>
  <si>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</si>
  <si>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</si>
  <si>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</si>
  <si>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</si>
  <si>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</si>
  <si>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</si>
  <si>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</si>
  <si>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</si>
  <si>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</si>
  <si>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</si>
  <si>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</si>
  <si>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</si>
  <si>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</si>
  <si>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</si>
  <si>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</si>
  <si>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</si>
  <si>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</si>
  <si>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</si>
  <si>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</si>
  <si>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</si>
  <si>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</si>
  <si>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</si>
  <si>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</si>
  <si>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</si>
  <si>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</si>
  <si>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</si>
  <si>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</si>
  <si>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</si>
  <si>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</si>
  <si>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</si>
  <si>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</si>
  <si>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</si>
  <si>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</si>
  <si>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</si>
  <si>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</si>
  <si>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</si>
  <si>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</si>
  <si>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</si>
  <si>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</si>
  <si>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</si>
  <si>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</si>
  <si>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</si>
  <si>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</si>
  <si>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</si>
  <si>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</si>
  <si>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</si>
  <si>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</si>
  <si>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</si>
  <si>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</si>
  <si>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</si>
  <si>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</si>
  <si>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</si>
  <si>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</si>
  <si>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</si>
  <si>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</si>
  <si>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</si>
  <si>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</si>
  <si>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</si>
  <si>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</si>
  <si>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</si>
  <si>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</si>
  <si>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</si>
  <si>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</si>
  <si>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</si>
  <si>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</si>
  <si>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</si>
  <si>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</si>
  <si>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</si>
  <si>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</si>
  <si>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</si>
  <si>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</si>
  <si>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</si>
  <si>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</si>
  <si>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</si>
  <si>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</si>
  <si>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</si>
  <si>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</si>
  <si>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</si>
  <si>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</si>
  <si>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</si>
  <si>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</si>
  <si>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</si>
  <si>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</si>
  <si>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</si>
  <si>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</si>
  <si>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</si>
  <si>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</si>
  <si>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</si>
  <si>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</si>
  <si>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</si>
  <si>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</si>
  <si>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</si>
  <si>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</si>
  <si>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</si>
  <si>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</si>
  <si>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</si>
  <si>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</si>
  <si>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</si>
  <si>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</si>
  <si>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</si>
  <si>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</si>
  <si>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</si>
  <si>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И</t>
  </si>
  <si>
    <t>З</t>
  </si>
  <si>
    <t>0+2</t>
  </si>
  <si>
    <t>2+1</t>
  </si>
  <si>
    <t>14</t>
  </si>
  <si>
    <t>15</t>
  </si>
  <si>
    <t>2+0</t>
  </si>
  <si>
    <t>0+4</t>
  </si>
  <si>
    <t>4+0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</si>
  <si>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</si>
  <si>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</si>
  <si>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</si>
  <si>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</si>
  <si>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</si>
  <si>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</si>
  <si>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</si>
  <si>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</si>
  <si>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</si>
  <si>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Проф. д-р Мадлен Данова</t>
  </si>
  <si>
    <t>юли</t>
  </si>
  <si>
    <t>септември</t>
  </si>
  <si>
    <r>
      <t xml:space="preserve">           </t>
    </r>
    <r>
      <rPr>
        <b/>
        <sz val="9"/>
        <rFont val="Arial"/>
        <family val="2"/>
        <charset val="204"/>
      </rPr>
      <t>Държавен изпит:</t>
    </r>
  </si>
  <si>
    <t>Психология</t>
  </si>
  <si>
    <t>П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</si>
  <si>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</si>
  <si>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</si>
  <si>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</si>
  <si>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</si>
  <si>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Медиите в чуждоезиковото обучение</t>
  </si>
  <si>
    <t>0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</si>
  <si>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</si>
  <si>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</si>
  <si>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</si>
  <si>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</si>
  <si>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 xml:space="preserve">Педагогика </t>
  </si>
  <si>
    <t xml:space="preserve">и </t>
  </si>
  <si>
    <t>Забележки:</t>
  </si>
  <si>
    <t>Педагогически модул</t>
  </si>
  <si>
    <t>то</t>
  </si>
  <si>
    <t>и</t>
  </si>
  <si>
    <t>Езикова култура, I част</t>
  </si>
  <si>
    <t>Езикова култура, II част</t>
  </si>
  <si>
    <t>Свободноизбираеми дисциплини</t>
  </si>
  <si>
    <t xml:space="preserve">Хоспитиране </t>
  </si>
  <si>
    <t xml:space="preserve">Стажантска практика </t>
  </si>
  <si>
    <t>Текуща педагогическа практика</t>
  </si>
  <si>
    <r>
      <t xml:space="preserve">Следните 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</si>
  <si>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Африканистика</t>
  </si>
  <si>
    <t>Социолингвистика</t>
  </si>
  <si>
    <t>3+0</t>
  </si>
  <si>
    <t>Контакти между езици</t>
  </si>
  <si>
    <t>Езикова хибридизация и креолизация</t>
  </si>
  <si>
    <t>2+4</t>
  </si>
  <si>
    <t>0+8</t>
  </si>
  <si>
    <t>Постколониални литератури</t>
  </si>
  <si>
    <t>Английски език: Практически синтаксис</t>
  </si>
  <si>
    <t>Френски език:  Практически синтаксис</t>
  </si>
  <si>
    <t>Португалски език: Практически синтаксис</t>
  </si>
  <si>
    <t>1, 3</t>
  </si>
  <si>
    <t>2, 4</t>
  </si>
  <si>
    <t>3, 5</t>
  </si>
  <si>
    <t>4, 6</t>
  </si>
  <si>
    <t>Академичен английски, І част</t>
  </si>
  <si>
    <t>Френски език, І част</t>
  </si>
  <si>
    <t>Португалски език, І част</t>
  </si>
  <si>
    <t>0+6</t>
  </si>
  <si>
    <t>Аспекти на изучаването на Африка, І част</t>
  </si>
  <si>
    <t>Академичен английски, ІІ част</t>
  </si>
  <si>
    <t>Френски език, ІІ част</t>
  </si>
  <si>
    <t>Португалски език, ІІ част</t>
  </si>
  <si>
    <t xml:space="preserve">Втори чужд език, ІІ част: </t>
  </si>
  <si>
    <t>Втори чужд език, І част:</t>
  </si>
  <si>
    <t>Междукултурна комуникация</t>
  </si>
  <si>
    <t>Аспекти на изучаването на Африка, ІІ част</t>
  </si>
  <si>
    <t>Компютърни умения, ІІ част</t>
  </si>
  <si>
    <t>Компютърни умения, І част</t>
  </si>
  <si>
    <t>Трети чужд език, ІІ част:</t>
  </si>
  <si>
    <t>Трети чужд език, І част:</t>
  </si>
  <si>
    <t>Аспекти на изучаването на Африка, ІІІ част</t>
  </si>
  <si>
    <t>Трети чужд език, ІІІ част</t>
  </si>
  <si>
    <t>Френски език, ІІІ част</t>
  </si>
  <si>
    <t>Португалски език, ІІІ част</t>
  </si>
  <si>
    <t>Трети чужд език, ІV част</t>
  </si>
  <si>
    <t>Френски език, ІV част</t>
  </si>
  <si>
    <t>Португалски език, ІV част</t>
  </si>
  <si>
    <t>Историческо и съвременно развитие на литературата в Ангола</t>
  </si>
  <si>
    <t>Историческо и съвременно развитие на литературата в Мозамбик</t>
  </si>
  <si>
    <t>Историческо и съвременно развитие на литературата в Кабо Верде</t>
  </si>
  <si>
    <t>Аспекти на изучаването на Африка, ІV част</t>
  </si>
  <si>
    <t>Втори чужд език: Практически синтаксис</t>
  </si>
  <si>
    <t>Аспекти на изучаването на Африка, V част</t>
  </si>
  <si>
    <t>Аспекти на изучаването на Африка, VІ част</t>
  </si>
  <si>
    <t>Аспекти на изучаването на Африка, VІІ част</t>
  </si>
  <si>
    <r>
      <t>Втори чужд език: Практическ</t>
    </r>
    <r>
      <rPr>
        <sz val="9"/>
        <rFont val="Arial"/>
        <family val="2"/>
        <charset val="204"/>
      </rPr>
      <t>а морфология</t>
    </r>
  </si>
  <si>
    <t>Френски език:  Практическа морфология</t>
  </si>
  <si>
    <t>Португалски език: Практическа морфология</t>
  </si>
  <si>
    <r>
      <t xml:space="preserve">Английски </t>
    </r>
    <r>
      <rPr>
        <sz val="9"/>
        <rFont val="Arial"/>
        <family val="2"/>
        <charset val="204"/>
      </rPr>
      <t>език : Семантика</t>
    </r>
  </si>
  <si>
    <r>
      <t>Втори чужд език:</t>
    </r>
    <r>
      <rPr>
        <sz val="9"/>
        <rFont val="Arial"/>
        <family val="2"/>
        <charset val="204"/>
      </rPr>
      <t xml:space="preserve"> Практическа лексикология</t>
    </r>
  </si>
  <si>
    <t>Френски език: Практическа лексикология</t>
  </si>
  <si>
    <t>Португалски език: Практическа лексикология</t>
  </si>
  <si>
    <t>Религии и религиозни общности в Африка, ІІ част</t>
  </si>
  <si>
    <t>Религии и религиозни общности в Африка, І част</t>
  </si>
  <si>
    <t>Религии и религиозни общности в Африка, ІІІ част</t>
  </si>
  <si>
    <t>Регионална икономика на лузофонска Африка</t>
  </si>
  <si>
    <r>
      <t>Специализиращи модули</t>
    </r>
    <r>
      <rPr>
        <b/>
        <sz val="9"/>
        <rFont val="Calibri"/>
        <family val="2"/>
        <charset val="204"/>
      </rPr>
      <t>*</t>
    </r>
  </si>
  <si>
    <t>Аспекти на културното развитие на лузофонска Африка</t>
  </si>
  <si>
    <t>Португалски език: Превод на обществено-политически текстове</t>
  </si>
  <si>
    <t>Английски език: Превод на художествени текстове</t>
  </si>
  <si>
    <t>Френски език:  Превод на художествени текстове</t>
  </si>
  <si>
    <t>Португалски език: Превод на художествени текстове</t>
  </si>
  <si>
    <r>
      <t xml:space="preserve">Английски език: </t>
    </r>
    <r>
      <rPr>
        <sz val="9"/>
        <rFont val="Arial"/>
        <family val="2"/>
        <charset val="204"/>
      </rPr>
      <t>Превод на специализирани текстове</t>
    </r>
  </si>
  <si>
    <r>
      <t xml:space="preserve">Френски език: </t>
    </r>
    <r>
      <rPr>
        <sz val="9"/>
        <rFont val="Arial"/>
        <family val="2"/>
        <charset val="204"/>
      </rPr>
      <t xml:space="preserve"> Превод на специализирани текстове</t>
    </r>
  </si>
  <si>
    <r>
      <t>Португалски език</t>
    </r>
    <r>
      <rPr>
        <sz val="9"/>
        <rFont val="Arial"/>
        <family val="2"/>
        <charset val="204"/>
      </rPr>
      <t>: Превод на специализирани текстове</t>
    </r>
  </si>
  <si>
    <t>Нова история на страните от лузофонска Африка</t>
  </si>
  <si>
    <t>Учебна лексикография</t>
  </si>
  <si>
    <t>Увод в емпрунтологията</t>
  </si>
  <si>
    <t>Англофонска Африка</t>
  </si>
  <si>
    <t>Франкофонска Африка</t>
  </si>
  <si>
    <t>Лузофонска Африка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</si>
  <si>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</si>
  <si>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</si>
  <si>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</si>
  <si>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</si>
  <si>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t>Трети чужд език, V част</t>
  </si>
  <si>
    <t>Френски език, V част</t>
  </si>
  <si>
    <t>Португалски език, V част</t>
  </si>
  <si>
    <t>Английски език: Превод на обществено-политически текстове</t>
  </si>
  <si>
    <r>
      <t xml:space="preserve">Френски </t>
    </r>
    <r>
      <rPr>
        <sz val="9"/>
        <rFont val="Arial"/>
        <family val="2"/>
        <charset val="204"/>
      </rPr>
      <t>език:  Превод на обществено-политически текстове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</si>
  <si>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 xml:space="preserve">Филолог африканист </t>
    </r>
    <r>
      <rPr>
        <i/>
        <sz val="11"/>
        <color indexed="8"/>
        <rFont val="Arial"/>
        <family val="2"/>
        <charset val="204"/>
      </rPr>
      <t>или</t>
    </r>
    <r>
      <rPr>
        <sz val="11"/>
        <color indexed="8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</si>
  <si>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t>Дипломиране</t>
  </si>
  <si>
    <t>Диалогът Африка ‒ Азия</t>
  </si>
  <si>
    <t>Диалогът Африка ‒ Америка</t>
  </si>
  <si>
    <t>Нова история на страните от франкофонска Африка</t>
  </si>
  <si>
    <t>Нова история на страните от англофонска Африка</t>
  </si>
  <si>
    <t>Аспекти на културното развитие на англофонска Африка</t>
  </si>
  <si>
    <t>Аспекти на културното развитие на франкофонска Африка</t>
  </si>
  <si>
    <t>Регионална икономика на англофонска Африка</t>
  </si>
  <si>
    <t>Регионална икономика на франкофонска Африка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</si>
  <si>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</si>
  <si>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</si>
  <si>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</si>
  <si>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</si>
  <si>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</si>
  <si>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</si>
  <si>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</si>
  <si>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</si>
  <si>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</si>
  <si>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</si>
  <si>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2. Трите специализиращи модула (Англофонска Африка, Франкофонска Африка, Лузофонска Африка) се въвеждат от 6-ти семестър на обучение в специалността и продължават до 8-ми семестър. Студентите следва да изберат цялостно един от трите модула и да положат успешно изпитите по всички включени в него задължителни дисциплини, за да получат съответната специализация . Студентите могат да избират и отделни дисциплини от трите модула, за да допълват необходимия им брой кредити за съответния семестър.</t>
  </si>
  <si>
    <t>3. Списъкът на избираемите дисциплини се актуализира периодично в съответствие с предложенията на преподавателите в специалността и на гостуващите чуждестранни лектори.                                                                                                                                                                                       Студентите имат право да изберат дисциплини, предлагани като избираеми в други специалности на ФКНФ в ОКС „бакалавър”.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</si>
  <si>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</si>
  <si>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</si>
  <si>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</si>
  <si>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</si>
  <si>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</si>
  <si>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</si>
  <si>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</si>
  <si>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</si>
  <si>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</si>
  <si>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</si>
  <si>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</si>
  <si>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</si>
  <si>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</si>
  <si>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</si>
  <si>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</si>
  <si>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</si>
  <si>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</si>
  <si>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</si>
  <si>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</si>
  <si>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</si>
  <si>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</si>
  <si>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</si>
  <si>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</si>
  <si>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</si>
  <si>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</si>
  <si>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</si>
  <si>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</si>
  <si>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</si>
  <si>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</si>
  <si>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</si>
  <si>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</si>
  <si>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</si>
  <si>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</si>
  <si>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58</t>
  </si>
  <si>
    <t>Специализиращи модули*</t>
  </si>
  <si>
    <r>
      <t xml:space="preserve">1. От 1-ви до 5-ти семестър студентите задължително избират един от двата езика, предлагани като Втори чужд език </t>
    </r>
    <r>
      <rPr>
        <sz val="9"/>
        <rFont val="Calibri"/>
        <family val="2"/>
        <charset val="204"/>
      </rPr>
      <t>–</t>
    </r>
    <r>
      <rPr>
        <sz val="9"/>
        <rFont val="Arial"/>
        <family val="2"/>
        <charset val="204"/>
      </rPr>
      <t xml:space="preserve"> френски или португалски език.</t>
    </r>
  </si>
  <si>
    <t xml:space="preserve">Историческо и съвременно развитие на англоезичната литературата в Южна Африка </t>
  </si>
  <si>
    <t>Историческо и съвременно развитие на литературите на Източна Африка: Кения, Уганда, Танзания, Малави, Судан, Етиопия, Египет, Малави, Зимбабве, Замбия</t>
  </si>
  <si>
    <t>Африканска митология</t>
  </si>
  <si>
    <t>Африкански театър</t>
  </si>
  <si>
    <t>Африканско изкуство</t>
  </si>
  <si>
    <t>Франкофонски литератури от Магреб</t>
  </si>
  <si>
    <t>Франкофонски литератури от Субсахарска Африка</t>
  </si>
  <si>
    <t>Франкофонски литератури от Мадагаскар и Индийския океан</t>
  </si>
  <si>
    <t>Завършилите специалност Африканистика може да работят като учители по английски и френски език/ английски и португалски  език в системата на средното образование, като преподаватели във висши училища и  в частни езикови школи, като преводачи и референти за африканските англоезични, френскоезични и португалоезични държави в различни публични институции, в български и чуждестранни дружества, а също така като преводачи, журналисти, редактори, експерти в медии и др.</t>
  </si>
  <si>
    <r>
      <t xml:space="preserve">Обучението в бакалавърската степен на специалност Африканистика обхваща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по специалността. Уводните дисциплини в областта на езикознанието и литературознанието се отличават с общофилологически характеристики и изграждат необходимата рамка на филологическото обучение, а останалите профилиращи и специализиращи курсове дават възможност на студентите да придобият задълбочени познания в областта на африканистиката по направленията лингвистика, литература, общество, култура и превод. 
Учебният план предвижда задължително обучение по английски език като първи чужд език и по френски или португалски език като втори чужд език.  Трите специализиращи модула (Англофонска Африка, Франкофонска Африка, Лузофонска Африка) се въвеждат от 6-ти семестър на обучение, продължават до 8-ми семестър и предоставят на избралите ги студенти съответната специализация. Съществува възможност за обучение по трети и четвърти чужди езици, като суахили, малгашки, африкаанс, арабски и хинди, които са включени в свободноизбираемите дисциплини. Обучението в специалността предвижда също така възможност за избор на факултативния педагогически модул за получаване на професионална квалификация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френски език“ или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португалски език“,  която отговаря на нарастващите обществени потребности.  
Бакалавърска степен се получава след успешно полагане на Държавен изпит.  </t>
    </r>
  </si>
  <si>
    <t xml:space="preserve">Обучението в бакалавърската степен по специалност Африканистика е ориентирано към широка общообразователна подготовка по базисни лингвистични, литературоведски и културологични дисциплини. Специалност Африканистика е единствената в България, която предлага пълен цикъл на обучение по английски език като първи чужд език и френски или португалски език като втори чужд език, като същевременно дава задълбочена специализирана подготовка в областта на африканските англофонски/ франкофонски/ лузофонски литератури и култури, лингвистиката и превода. Предага се и изучаване на четири африкански езика.  </t>
  </si>
  <si>
    <r>
      <t>Факултативни дисциплини</t>
    </r>
    <r>
      <rPr>
        <i/>
        <sz val="9"/>
        <rFont val="Arial"/>
        <family val="2"/>
      </rPr>
      <t/>
    </r>
  </si>
  <si>
    <r>
      <t xml:space="preserve">Филолог африканист  </t>
    </r>
    <r>
      <rPr>
        <i/>
        <sz val="12"/>
        <color indexed="8"/>
        <rFont val="Arial"/>
        <family val="2"/>
        <charset val="204"/>
      </rPr>
      <t>или</t>
    </r>
    <r>
      <rPr>
        <sz val="12"/>
        <color indexed="8"/>
        <rFont val="Arial"/>
        <family val="2"/>
        <charset val="204"/>
      </rPr>
      <t xml:space="preserve">
Филолог африканист. Учител по английски език и френски език/ английски език и португалски език.                                                                                                                                                                        Специализация "Англофонска/ Франкофонска/ Лузофонска Африка"</t>
    </r>
  </si>
  <si>
    <r>
      <t xml:space="preserve">Бакалаврите по Африканистика получават професионална квалификация </t>
    </r>
    <r>
      <rPr>
        <i/>
        <sz val="11"/>
        <rFont val="Arial"/>
        <family val="2"/>
        <charset val="204"/>
      </rPr>
      <t>Филолог африканист</t>
    </r>
    <r>
      <rPr>
        <sz val="11"/>
        <rFont val="Arial"/>
        <family val="2"/>
        <charset val="204"/>
      </rPr>
      <t xml:space="preserve"> или </t>
    </r>
    <r>
      <rPr>
        <i/>
        <sz val="11"/>
        <rFont val="Arial"/>
        <family val="2"/>
        <charset val="204"/>
      </rPr>
      <t>Филолог африканист. Учител по английски език и френски език/ английски език и португалски език</t>
    </r>
    <r>
      <rPr>
        <sz val="11"/>
        <rFont val="Arial"/>
        <family val="2"/>
        <charset val="204"/>
      </rPr>
      <t xml:space="preserve">, което им дава възможност да се справят успешно във всички области, където се изисква владеене на английски език и френски език/ английски език и португалски език и професионални умения за работа с тези езици (ниво на езикова компетентност B2 – С1 по Европейската езикова рамка), както и в области, изискващи владеене на някои от другите езици, разпространени в Африка. Студентите получават и задълбочени познания за историята, икономиката, политиката и културата на африканските държави.  </t>
    </r>
  </si>
  <si>
    <r>
      <rPr>
        <sz val="11"/>
        <rFont val="Arial"/>
        <family val="2"/>
        <charset val="204"/>
      </rPr>
      <t>Филолог африканист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</si>
  <si>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r>
      <t xml:space="preserve">Диалогът Африка </t>
    </r>
    <r>
      <rPr>
        <sz val="9"/>
        <rFont val="Times New Roman"/>
        <family val="1"/>
        <charset val="204"/>
      </rPr>
      <t>‒</t>
    </r>
    <r>
      <rPr>
        <sz val="9"/>
        <rFont val="Arial"/>
        <family val="2"/>
      </rPr>
      <t xml:space="preserve"> Европа</t>
    </r>
  </si>
  <si>
    <t>K</t>
  </si>
  <si>
    <t>H</t>
  </si>
  <si>
    <t>A</t>
  </si>
  <si>
    <t>5, 7</t>
  </si>
  <si>
    <t xml:space="preserve">5. В някои дисциплини част от кредитите се получават от курсова или друга допълнителна извънаудиторна работа съгласно учебния план и учебните програми. </t>
  </si>
  <si>
    <t>7. Студентите имат възможност да избират като факултативни други дисциплини, предлагани в СУ „Св. Климент Охридски‟,  включително спорт и 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</t>
  </si>
  <si>
    <t>ки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</si>
  <si>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</si>
  <si>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</si>
  <si>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</si>
  <si>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</si>
  <si>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</si>
  <si>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</si>
  <si>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</si>
  <si>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</si>
  <si>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</si>
  <si>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</si>
  <si>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</si>
  <si>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</si>
  <si>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</si>
  <si>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</si>
  <si>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Езикови учебни програми</t>
  </si>
  <si>
    <t>Факултативна дисциплина</t>
  </si>
  <si>
    <t>Академично писане за педагогически цели</t>
  </si>
  <si>
    <t>2+2</t>
  </si>
  <si>
    <t>Английски език: Увод в англоезичните африкански литератури</t>
  </si>
  <si>
    <t>Втори чужд език: Увод в африканските литератури</t>
  </si>
  <si>
    <t>Френски език:  Увод във френскоезичните африкански литератури</t>
  </si>
  <si>
    <t>Португалски език: Увод в португалоезичните африкански литератури</t>
  </si>
  <si>
    <t>60</t>
  </si>
  <si>
    <t>61</t>
  </si>
  <si>
    <t>Методика на обучението по чужд език</t>
  </si>
  <si>
    <t>6.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английски и френски език/ английски и португалски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дисциплини от първа група (педагогически, психологически, образователно-управленски и частно-дидактически)
• Две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</si>
  <si>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4. Студентите могат да избират от предлаган за всяка учебна година списък с езици на Африка като суахили, малгашки, африкаанс, сото, хинди, арабски и др.</t>
  </si>
  <si>
    <t xml:space="preserve">Четвърти чужд език: езици на Африка, IV част * </t>
  </si>
  <si>
    <t xml:space="preserve">Четвърти чужд език: езици на Африка, III част * </t>
  </si>
  <si>
    <t>Четвърти чужд език: езици на Африка, ІI част *</t>
  </si>
  <si>
    <t>Четвърти чужд език: езици на Африка, І част *</t>
  </si>
  <si>
    <t>Португалски език - анализ на текст, ІI част</t>
  </si>
  <si>
    <t>Френски език - анализ на текст, ІІ част</t>
  </si>
  <si>
    <t>Португалски език - анализ на текст, І част</t>
  </si>
  <si>
    <t xml:space="preserve">Френски език - анализ на текст, І част </t>
  </si>
  <si>
    <t>Литература-свят</t>
  </si>
  <si>
    <t>Литератури с устна традиция</t>
  </si>
  <si>
    <t>Увод в общото езикознание</t>
  </si>
  <si>
    <t>Увод в литературната теория</t>
  </si>
  <si>
    <r>
      <t>Учебният план е приет с решение на ФС № 9</t>
    </r>
    <r>
      <rPr>
        <b/>
        <sz val="10"/>
        <rFont val="Arial"/>
        <family val="2"/>
        <charset val="204"/>
      </rPr>
      <t>/ 11.05.2021 г.</t>
    </r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</si>
  <si>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 9 от 11.05.2021 г.</t>
    </r>
  </si>
  <si>
    <t xml:space="preserve">№   </t>
  </si>
  <si>
    <t>Факултативен модул  „Филология и бизнес“</t>
  </si>
  <si>
    <t>Бизнес модели в аутсорсинг индустрията</t>
  </si>
  <si>
    <t>3-8</t>
  </si>
  <si>
    <t> 15</t>
  </si>
  <si>
    <t>1+1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</si>
  <si>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</si>
  <si>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</si>
  <si>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</si>
  <si>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</si>
  <si>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Историческо и съвременно развитие на англофонските литератури на Западна  Африка: Гана, Нигерия, Либерия, Гамбия </t>
  </si>
  <si>
    <t>8. Факултативната дисциплина „Български език като чужд" се предлага само на чуждестранни студенти.</t>
  </si>
  <si>
    <t>9.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</si>
  <si>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62</t>
  </si>
  <si>
    <t>Подготовка за държавен изпит по втори чужд език (френски/португалски)</t>
  </si>
  <si>
    <t xml:space="preserve">Английски език: Практическа граматика </t>
  </si>
  <si>
    <t xml:space="preserve">Генеалогия и типология на езиците: африкански езици </t>
  </si>
  <si>
    <t>Държавен изпит: 1. Държавен изпит по африканистика.
2. Писмен държавен изпит по английски език и френски език/ английски език и португалски език.  
3. Държавен практико-приложен изпит за придобиване на професионална квалификация „учителʺ за избралите факултативния педагогически модул.</t>
  </si>
  <si>
    <t xml:space="preserve">Английският като лингва франка в Африка </t>
  </si>
  <si>
    <t>Християнството в съвременна Африка</t>
  </si>
  <si>
    <t>3+1</t>
  </si>
  <si>
    <r>
      <t xml:space="preserve">1. Държавен изпит по африканистика.                                                                                                 
2. Писмен държавен изпит по английски език. 
3. Писмен дъжавен изпит по френски език/португалски език.            
4. Държавен практико-приложен изпит за придобиване на професионална квалификация </t>
    </r>
    <r>
      <rPr>
        <sz val="9"/>
        <rFont val="Calibri"/>
        <family val="2"/>
        <charset val="204"/>
      </rPr>
      <t>„</t>
    </r>
    <r>
      <rPr>
        <sz val="9"/>
        <rFont val="Arial"/>
        <family val="2"/>
        <charset val="204"/>
      </rPr>
      <t>учител</t>
    </r>
    <r>
      <rPr>
        <sz val="9"/>
        <rFont val="Calibri"/>
        <family val="2"/>
        <charset val="204"/>
      </rPr>
      <t>ʺ</t>
    </r>
    <r>
      <rPr>
        <sz val="9"/>
        <rFont val="Arial"/>
        <family val="2"/>
        <charset val="204"/>
      </rPr>
      <t xml:space="preserve"> за избралите факултативния педагогически модул.</t>
    </r>
  </si>
  <si>
    <t>2,4,6</t>
  </si>
  <si>
    <t>Граници и идентичности. Постколониални африкански ракурси</t>
  </si>
  <si>
    <t>Стаж в правителствени и неправителствени организации</t>
  </si>
  <si>
    <t xml:space="preserve">за випуска, започнал през зимен семестър на 2025/2026 уч. година </t>
  </si>
  <si>
    <t>4,6,8</t>
  </si>
  <si>
    <t>1,3,5</t>
  </si>
  <si>
    <t>3,5,7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</si>
</sst>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b/>
      <sz val="22"/>
      <name val="Arial"/>
      <family val="2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name val="Calibri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i/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569">
    <xf numFmtId="0" fontId="0" fillId="0" borderId="0" xfId="0"/>
    <xf numFmtId="0" fontId="10" fillId="0" borderId="0" xfId="0" applyFont="1" applyAlignment="1" applyProtection="1">
      <alignment wrapText="1"/>
      <protection hidden="1"/>
    </xf>
    <xf numFmtId="0" fontId="11" fillId="0" borderId="0" xfId="0" applyFont="1" applyAlignment="1" applyProtection="1">
      <alignment wrapText="1"/>
      <protection hidden="1"/>
    </xf>
    <xf numFmtId="0" fontId="39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10" fillId="0" borderId="12" xfId="0" applyFont="1" applyBorder="1" applyAlignment="1" applyProtection="1">
      <alignment wrapText="1"/>
      <protection hidden="1"/>
    </xf>
    <xf numFmtId="0" fontId="39" fillId="0" borderId="12" xfId="0" applyFont="1" applyBorder="1" applyAlignment="1" applyProtection="1">
      <alignment wrapText="1"/>
      <protection hidden="1"/>
    </xf>
    <xf numFmtId="0" fontId="15" fillId="0" borderId="13" xfId="0" applyFont="1" applyBorder="1" applyAlignment="1" applyProtection="1">
      <alignment wrapText="1"/>
      <protection hidden="1"/>
    </xf>
    <xf numFmtId="0" fontId="40" fillId="0" borderId="13" xfId="0" applyFont="1" applyBorder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40" fillId="0" borderId="0" xfId="0" applyFont="1" applyAlignment="1" applyProtection="1">
      <alignment wrapText="1"/>
      <protection hidden="1"/>
    </xf>
    <xf numFmtId="0" fontId="15" fillId="0" borderId="12" xfId="0" applyFont="1" applyBorder="1" applyAlignment="1" applyProtection="1">
      <alignment wrapText="1"/>
      <protection hidden="1"/>
    </xf>
    <xf numFmtId="0" fontId="15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15" fillId="0" borderId="13" xfId="0" applyFont="1" applyBorder="1" applyAlignment="1">
      <alignment wrapText="1"/>
    </xf>
    <xf numFmtId="0" fontId="40" fillId="0" borderId="13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0" fillId="0" borderId="0" xfId="0" applyFont="1"/>
    <xf numFmtId="0" fontId="39" fillId="0" borderId="0" xfId="0" applyFont="1"/>
    <xf numFmtId="0" fontId="10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41" fillId="2" borderId="14" xfId="0" applyFont="1" applyFill="1" applyBorder="1" applyAlignment="1">
      <alignment vertical="center" wrapText="1"/>
    </xf>
    <xf numFmtId="0" fontId="41" fillId="2" borderId="14" xfId="0" applyFont="1" applyFill="1" applyBorder="1" applyAlignment="1">
      <alignment horizontal="center" vertical="center" wrapText="1"/>
    </xf>
    <xf numFmtId="0" fontId="41" fillId="2" borderId="14" xfId="0" applyFont="1" applyFill="1" applyBorder="1" applyAlignment="1">
      <alignment horizontal="left" vertical="center" wrapText="1"/>
    </xf>
    <xf numFmtId="0" fontId="41" fillId="2" borderId="15" xfId="0" applyFont="1" applyFill="1" applyBorder="1" applyAlignment="1">
      <alignment horizontal="left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1" fillId="2" borderId="15" xfId="0" applyFont="1" applyFill="1" applyBorder="1" applyAlignment="1">
      <alignment vertical="center" wrapText="1"/>
    </xf>
    <xf numFmtId="0" fontId="26" fillId="2" borderId="0" xfId="0" applyFont="1" applyFill="1" applyAlignment="1" applyProtection="1">
      <alignment horizontal="center"/>
      <protection locked="0"/>
    </xf>
    <xf numFmtId="0" fontId="41" fillId="2" borderId="18" xfId="0" applyFont="1" applyFill="1" applyBorder="1" applyAlignment="1">
      <alignment vertical="center" wrapText="1"/>
    </xf>
    <xf numFmtId="49" fontId="23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0" fontId="23" fillId="2" borderId="19" xfId="0" applyFont="1" applyFill="1" applyBorder="1" applyAlignment="1" applyProtection="1">
      <alignment horizontal="center" vertical="center" textRotation="90" wrapText="1"/>
      <protection hidden="1"/>
    </xf>
    <xf numFmtId="49" fontId="24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41" fillId="2" borderId="23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3" fillId="2" borderId="14" xfId="0" applyFont="1" applyFill="1" applyBorder="1" applyAlignment="1" applyProtection="1">
      <alignment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vertical="center"/>
      <protection locked="0"/>
    </xf>
    <xf numFmtId="0" fontId="41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2" borderId="0" xfId="0" applyFill="1"/>
    <xf numFmtId="0" fontId="37" fillId="2" borderId="8" xfId="0" applyFont="1" applyFill="1" applyBorder="1" applyAlignment="1" applyProtection="1">
      <alignment vertical="center"/>
      <protection hidden="1"/>
    </xf>
    <xf numFmtId="0" fontId="3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37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23" fillId="2" borderId="15" xfId="0" applyNumberFormat="1" applyFont="1" applyFill="1" applyBorder="1" applyAlignment="1" applyProtection="1">
      <alignment horizontal="center" vertical="center"/>
      <protection locked="0"/>
    </xf>
    <xf numFmtId="49" fontId="23" fillId="2" borderId="14" xfId="0" applyNumberFormat="1" applyFont="1" applyFill="1" applyBorder="1" applyAlignment="1" applyProtection="1">
      <alignment horizontal="center" vertical="center"/>
      <protection locked="0"/>
    </xf>
    <xf numFmtId="49" fontId="2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3" fillId="0" borderId="3" xfId="0" applyNumberFormat="1" applyFont="1" applyBorder="1" applyAlignment="1" applyProtection="1">
      <alignment horizontal="center" vertical="center" wrapText="1"/>
      <protection locked="0"/>
    </xf>
    <xf numFmtId="49" fontId="23" fillId="0" borderId="14" xfId="0" applyNumberFormat="1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wrapText="1"/>
      <protection hidden="1"/>
    </xf>
    <xf numFmtId="0" fontId="10" fillId="0" borderId="25" xfId="0" applyFont="1" applyBorder="1" applyAlignment="1" applyProtection="1">
      <alignment wrapText="1"/>
      <protection hidden="1"/>
    </xf>
    <xf numFmtId="0" fontId="39" fillId="0" borderId="25" xfId="0" applyFont="1" applyBorder="1" applyAlignment="1" applyProtection="1">
      <alignment wrapText="1"/>
      <protection hidden="1"/>
    </xf>
    <xf numFmtId="0" fontId="39" fillId="0" borderId="26" xfId="0" applyFont="1" applyBorder="1" applyAlignment="1" applyProtection="1">
      <alignment wrapText="1"/>
      <protection hidden="1"/>
    </xf>
    <xf numFmtId="0" fontId="10" fillId="0" borderId="5" xfId="0" applyFont="1" applyBorder="1" applyAlignment="1" applyProtection="1">
      <alignment wrapText="1"/>
      <protection hidden="1"/>
    </xf>
    <xf numFmtId="0" fontId="11" fillId="0" borderId="6" xfId="0" applyFont="1" applyBorder="1" applyAlignment="1" applyProtection="1">
      <alignment wrapText="1"/>
      <protection hidden="1"/>
    </xf>
    <xf numFmtId="0" fontId="39" fillId="0" borderId="6" xfId="0" applyFont="1" applyBorder="1" applyAlignment="1" applyProtection="1">
      <alignment wrapText="1"/>
      <protection hidden="1"/>
    </xf>
    <xf numFmtId="0" fontId="13" fillId="0" borderId="6" xfId="0" applyFont="1" applyBorder="1" applyAlignment="1" applyProtection="1">
      <alignment wrapText="1"/>
      <protection hidden="1"/>
    </xf>
    <xf numFmtId="0" fontId="10" fillId="0" borderId="27" xfId="0" applyFont="1" applyBorder="1" applyAlignment="1" applyProtection="1">
      <alignment wrapText="1"/>
      <protection hidden="1"/>
    </xf>
    <xf numFmtId="0" fontId="39" fillId="0" borderId="28" xfId="0" applyFont="1" applyBorder="1" applyAlignment="1" applyProtection="1">
      <alignment wrapText="1"/>
      <protection hidden="1"/>
    </xf>
    <xf numFmtId="0" fontId="15" fillId="0" borderId="29" xfId="0" applyFont="1" applyBorder="1" applyAlignment="1" applyProtection="1">
      <alignment wrapText="1"/>
      <protection hidden="1"/>
    </xf>
    <xf numFmtId="0" fontId="40" fillId="0" borderId="30" xfId="0" applyFont="1" applyBorder="1" applyAlignment="1" applyProtection="1">
      <alignment wrapText="1"/>
      <protection hidden="1"/>
    </xf>
    <xf numFmtId="0" fontId="15" fillId="0" borderId="5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wrapText="1"/>
      <protection hidden="1"/>
    </xf>
    <xf numFmtId="0" fontId="15" fillId="0" borderId="27" xfId="0" applyFont="1" applyBorder="1" applyAlignment="1" applyProtection="1">
      <alignment wrapText="1"/>
      <protection hidden="1"/>
    </xf>
    <xf numFmtId="0" fontId="15" fillId="0" borderId="5" xfId="0" applyFont="1" applyBorder="1" applyAlignment="1">
      <alignment wrapText="1"/>
    </xf>
    <xf numFmtId="0" fontId="40" fillId="0" borderId="6" xfId="0" applyFont="1" applyBorder="1" applyAlignment="1">
      <alignment wrapText="1"/>
    </xf>
    <xf numFmtId="0" fontId="40" fillId="0" borderId="30" xfId="0" applyFont="1" applyBorder="1" applyAlignment="1">
      <alignment wrapText="1"/>
    </xf>
    <xf numFmtId="0" fontId="36" fillId="2" borderId="0" xfId="0" applyFont="1" applyFill="1" applyAlignment="1" applyProtection="1">
      <alignment vertical="center"/>
      <protection locked="0"/>
    </xf>
    <xf numFmtId="0" fontId="20" fillId="2" borderId="0" xfId="0" applyFont="1" applyFill="1" applyProtection="1">
      <protection locked="0"/>
    </xf>
    <xf numFmtId="0" fontId="42" fillId="2" borderId="0" xfId="0" applyFont="1" applyFill="1"/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23" fillId="2" borderId="2" xfId="0" applyNumberFormat="1" applyFont="1" applyFill="1" applyBorder="1" applyAlignment="1" applyProtection="1">
      <alignment horizontal="center" vertical="center"/>
      <protection locked="0"/>
    </xf>
    <xf numFmtId="49" fontId="23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/>
      <protection locked="0"/>
    </xf>
    <xf numFmtId="49" fontId="23" fillId="2" borderId="31" xfId="0" applyNumberFormat="1" applyFont="1" applyFill="1" applyBorder="1" applyAlignment="1" applyProtection="1">
      <alignment horizontal="center" vertical="center"/>
      <protection locked="0"/>
    </xf>
    <xf numFmtId="49" fontId="23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3" fillId="2" borderId="14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30" fillId="2" borderId="4" xfId="0" applyFont="1" applyFill="1" applyBorder="1" applyAlignment="1" applyProtection="1">
      <alignment horizontal="center" vertical="center" textRotation="90" wrapText="1"/>
      <protection hidden="1"/>
    </xf>
    <xf numFmtId="0" fontId="30" fillId="2" borderId="18" xfId="0" applyFont="1" applyFill="1" applyBorder="1" applyAlignment="1" applyProtection="1">
      <alignment horizontal="center" vertical="center" textRotation="90" wrapText="1"/>
      <protection hidden="1"/>
    </xf>
    <xf numFmtId="0" fontId="37" fillId="2" borderId="23" xfId="0" applyFont="1" applyFill="1" applyBorder="1" applyAlignment="1" applyProtection="1">
      <alignment horizontal="center" vertical="center" textRotation="90"/>
      <protection hidden="1"/>
    </xf>
    <xf numFmtId="0" fontId="30" fillId="2" borderId="33" xfId="0" applyFont="1" applyFill="1" applyBorder="1" applyAlignment="1" applyProtection="1">
      <alignment horizontal="center" vertical="center" textRotation="90" wrapText="1"/>
      <protection hidden="1"/>
    </xf>
    <xf numFmtId="0" fontId="30" fillId="2" borderId="19" xfId="0" applyFont="1" applyFill="1" applyBorder="1" applyAlignment="1" applyProtection="1">
      <alignment horizontal="center" vertical="center" textRotation="90" wrapText="1"/>
      <protection hidden="1"/>
    </xf>
    <xf numFmtId="0" fontId="37" fillId="2" borderId="34" xfId="0" applyFont="1" applyFill="1" applyBorder="1" applyAlignment="1" applyProtection="1">
      <alignment horizontal="center" vertical="center" textRotation="90"/>
      <protection hidden="1"/>
    </xf>
    <xf numFmtId="0" fontId="1" fillId="2" borderId="27" xfId="0" applyFont="1" applyFill="1" applyBorder="1" applyAlignment="1" applyProtection="1">
      <alignment horizontal="right" vertical="center" wrapText="1"/>
      <protection locked="0"/>
    </xf>
    <xf numFmtId="0" fontId="43" fillId="2" borderId="2" xfId="0" applyFont="1" applyFill="1" applyBorder="1" applyAlignment="1" applyProtection="1">
      <alignment horizontal="center" vertical="center"/>
      <protection locked="0"/>
    </xf>
    <xf numFmtId="0" fontId="43" fillId="2" borderId="15" xfId="0" applyFont="1" applyFill="1" applyBorder="1" applyAlignment="1" applyProtection="1">
      <alignment horizontal="center" vertical="center"/>
      <protection locked="0"/>
    </xf>
    <xf numFmtId="0" fontId="43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right" vertical="center" wrapText="1"/>
      <protection locked="0"/>
    </xf>
    <xf numFmtId="0" fontId="43" fillId="2" borderId="3" xfId="0" applyFont="1" applyFill="1" applyBorder="1" applyAlignment="1" applyProtection="1">
      <alignment horizontal="center" vertical="center"/>
      <protection locked="0"/>
    </xf>
    <xf numFmtId="0" fontId="43" fillId="2" borderId="14" xfId="0" applyFont="1" applyFill="1" applyBorder="1" applyAlignment="1" applyProtection="1">
      <alignment horizontal="center" vertical="center"/>
      <protection locked="0"/>
    </xf>
    <xf numFmtId="0" fontId="43" fillId="2" borderId="37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textRotation="90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textRotation="90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43" fillId="2" borderId="33" xfId="0" applyFont="1" applyFill="1" applyBorder="1" applyAlignment="1" applyProtection="1">
      <alignment horizontal="center" vertical="center"/>
      <protection locked="0"/>
    </xf>
    <xf numFmtId="0" fontId="43" fillId="2" borderId="19" xfId="0" applyFont="1" applyFill="1" applyBorder="1" applyAlignment="1" applyProtection="1">
      <alignment horizontal="center" vertical="center"/>
      <protection locked="0"/>
    </xf>
    <xf numFmtId="0" fontId="43" fillId="2" borderId="39" xfId="0" applyFont="1" applyFill="1" applyBorder="1" applyAlignment="1" applyProtection="1">
      <alignment horizontal="center" vertical="center"/>
      <protection locked="0"/>
    </xf>
    <xf numFmtId="0" fontId="44" fillId="2" borderId="33" xfId="0" applyFont="1" applyFill="1" applyBorder="1" applyAlignment="1" applyProtection="1">
      <alignment horizontal="center" vertical="center"/>
      <protection hidden="1"/>
    </xf>
    <xf numFmtId="0" fontId="44" fillId="2" borderId="19" xfId="0" applyFont="1" applyFill="1" applyBorder="1" applyAlignment="1" applyProtection="1">
      <alignment horizontal="center" vertical="center"/>
      <protection hidden="1"/>
    </xf>
    <xf numFmtId="0" fontId="44" fillId="2" borderId="34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textRotation="90" wrapText="1"/>
      <protection hidden="1"/>
    </xf>
    <xf numFmtId="0" fontId="2" fillId="2" borderId="21" xfId="0" applyFont="1" applyFill="1" applyBorder="1" applyAlignment="1" applyProtection="1">
      <alignment horizontal="center" vertical="center" textRotation="90" wrapText="1"/>
      <protection hidden="1"/>
    </xf>
    <xf numFmtId="0" fontId="2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2" borderId="41" xfId="0" applyFont="1" applyFill="1" applyBorder="1" applyAlignment="1" applyProtection="1">
      <alignment horizontal="center" vertical="center" textRotation="90" wrapText="1"/>
      <protection hidden="1"/>
    </xf>
    <xf numFmtId="0" fontId="2" fillId="2" borderId="42" xfId="0" applyFont="1" applyFill="1" applyBorder="1" applyAlignment="1" applyProtection="1">
      <alignment horizontal="center" vertical="center" textRotation="90" wrapText="1"/>
      <protection hidden="1"/>
    </xf>
    <xf numFmtId="0" fontId="44" fillId="2" borderId="21" xfId="0" applyFont="1" applyFill="1" applyBorder="1" applyAlignment="1" applyProtection="1">
      <alignment horizontal="center" vertical="center"/>
      <protection hidden="1"/>
    </xf>
    <xf numFmtId="0" fontId="44" fillId="2" borderId="22" xfId="0" applyFont="1" applyFill="1" applyBorder="1" applyAlignment="1" applyProtection="1">
      <alignment horizontal="center" vertical="center"/>
      <protection hidden="1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44" xfId="0" applyFont="1" applyFill="1" applyBorder="1" applyAlignment="1" applyProtection="1">
      <alignment horizontal="center" vertical="center" textRotation="90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43" fillId="2" borderId="2" xfId="0" applyFont="1" applyFill="1" applyBorder="1" applyAlignment="1" applyProtection="1">
      <alignment horizontal="center" vertical="center"/>
      <protection hidden="1"/>
    </xf>
    <xf numFmtId="0" fontId="43" fillId="2" borderId="15" xfId="0" applyFont="1" applyFill="1" applyBorder="1" applyAlignment="1" applyProtection="1">
      <alignment horizontal="center" vertical="center"/>
      <protection hidden="1"/>
    </xf>
    <xf numFmtId="0" fontId="43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2" borderId="46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43" fillId="2" borderId="3" xfId="0" applyFont="1" applyFill="1" applyBorder="1" applyAlignment="1" applyProtection="1">
      <alignment horizontal="center" vertical="center"/>
      <protection hidden="1"/>
    </xf>
    <xf numFmtId="0" fontId="43" fillId="2" borderId="14" xfId="0" applyFont="1" applyFill="1" applyBorder="1" applyAlignment="1" applyProtection="1">
      <alignment horizontal="center" vertical="center"/>
      <protection hidden="1"/>
    </xf>
    <xf numFmtId="0" fontId="43" fillId="2" borderId="17" xfId="0" applyFont="1" applyFill="1" applyBorder="1" applyAlignment="1" applyProtection="1">
      <alignment horizontal="center" vertical="center"/>
      <protection hidden="1"/>
    </xf>
    <xf numFmtId="49" fontId="23" fillId="2" borderId="33" xfId="0" applyNumberFormat="1" applyFont="1" applyFill="1" applyBorder="1" applyAlignment="1" applyProtection="1">
      <alignment horizontal="center" vertical="center"/>
      <protection locked="0"/>
    </xf>
    <xf numFmtId="49" fontId="23" fillId="2" borderId="19" xfId="0" applyNumberFormat="1" applyFont="1" applyFill="1" applyBorder="1" applyAlignment="1" applyProtection="1">
      <alignment horizontal="center" vertical="center"/>
      <protection locked="0"/>
    </xf>
    <xf numFmtId="0" fontId="41" fillId="2" borderId="31" xfId="0" applyFont="1" applyFill="1" applyBorder="1" applyAlignment="1">
      <alignment vertical="center" wrapText="1"/>
    </xf>
    <xf numFmtId="0" fontId="41" fillId="2" borderId="31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vertical="center" wrapText="1"/>
    </xf>
    <xf numFmtId="0" fontId="41" fillId="2" borderId="34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 wrapText="1"/>
    </xf>
    <xf numFmtId="0" fontId="41" fillId="2" borderId="47" xfId="0" applyFont="1" applyFill="1" applyBorder="1" applyAlignment="1">
      <alignment vertical="center" wrapText="1"/>
    </xf>
    <xf numFmtId="0" fontId="41" fillId="2" borderId="48" xfId="0" applyFont="1" applyFill="1" applyBorder="1" applyAlignment="1">
      <alignment horizontal="center" vertical="center"/>
    </xf>
    <xf numFmtId="0" fontId="41" fillId="2" borderId="49" xfId="0" applyFont="1" applyFill="1" applyBorder="1" applyAlignment="1">
      <alignment horizontal="center" vertical="center" wrapText="1"/>
    </xf>
    <xf numFmtId="0" fontId="41" fillId="2" borderId="50" xfId="0" applyFont="1" applyFill="1" applyBorder="1" applyAlignment="1">
      <alignment horizontal="center" vertical="center"/>
    </xf>
    <xf numFmtId="49" fontId="23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>
      <alignment vertical="center"/>
    </xf>
    <xf numFmtId="49" fontId="23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49" xfId="0" applyNumberFormat="1" applyFont="1" applyFill="1" applyBorder="1" applyAlignment="1" applyProtection="1">
      <alignment horizontal="center" vertical="center"/>
      <protection locked="0"/>
    </xf>
    <xf numFmtId="0" fontId="41" fillId="2" borderId="49" xfId="0" applyFont="1" applyFill="1" applyBorder="1" applyAlignment="1">
      <alignment vertical="center" wrapText="1"/>
    </xf>
    <xf numFmtId="49" fontId="23" fillId="2" borderId="51" xfId="0" applyNumberFormat="1" applyFont="1" applyFill="1" applyBorder="1" applyAlignment="1" applyProtection="1">
      <alignment horizontal="center" vertical="center"/>
      <protection locked="0"/>
    </xf>
    <xf numFmtId="49" fontId="23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41" fillId="0" borderId="47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23" fillId="2" borderId="43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41" fillId="0" borderId="47" xfId="0" applyFont="1" applyBorder="1" applyAlignment="1">
      <alignment horizontal="left" vertical="center" wrapText="1"/>
    </xf>
    <xf numFmtId="0" fontId="41" fillId="0" borderId="14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41" fillId="0" borderId="49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23" fillId="2" borderId="19" xfId="0" applyFont="1" applyFill="1" applyBorder="1" applyAlignment="1">
      <alignment vertical="center" wrapText="1"/>
    </xf>
    <xf numFmtId="49" fontId="23" fillId="2" borderId="10" xfId="0" applyNumberFormat="1" applyFont="1" applyFill="1" applyBorder="1" applyAlignment="1" applyProtection="1">
      <alignment horizontal="center" vertical="center"/>
      <protection locked="0"/>
    </xf>
    <xf numFmtId="49" fontId="23" fillId="2" borderId="11" xfId="0" applyNumberFormat="1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>
      <alignment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vertical="center" wrapText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textRotation="90" wrapText="1"/>
      <protection locked="0"/>
    </xf>
    <xf numFmtId="0" fontId="37" fillId="2" borderId="8" xfId="0" applyFont="1" applyFill="1" applyBorder="1" applyAlignment="1" applyProtection="1">
      <alignment horizontal="center" vertical="center"/>
      <protection hidden="1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3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center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0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41" fillId="0" borderId="48" xfId="0" applyFont="1" applyBorder="1" applyAlignment="1">
      <alignment horizontal="center" vertical="center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vertical="center" wrapText="1"/>
      <protection locked="0"/>
    </xf>
    <xf numFmtId="0" fontId="23" fillId="2" borderId="15" xfId="0" applyFont="1" applyFill="1" applyBorder="1" applyAlignment="1">
      <alignment horizontal="center" vertical="center" wrapText="1"/>
    </xf>
    <xf numFmtId="0" fontId="41" fillId="2" borderId="19" xfId="0" applyFont="1" applyFill="1" applyBorder="1" applyAlignment="1" applyProtection="1">
      <alignment horizontal="center" vertical="center" textRotation="90" wrapText="1"/>
      <protection hidden="1"/>
    </xf>
    <xf numFmtId="0" fontId="47" fillId="2" borderId="21" xfId="0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Alignment="1" applyProtection="1">
      <alignment horizontal="center"/>
      <protection locked="0"/>
    </xf>
    <xf numFmtId="0" fontId="41" fillId="2" borderId="15" xfId="0" applyFont="1" applyFill="1" applyBorder="1" applyAlignment="1" applyProtection="1">
      <alignment horizontal="center" vertical="center" wrapText="1"/>
      <protection locked="0"/>
    </xf>
    <xf numFmtId="0" fontId="41" fillId="2" borderId="14" xfId="0" applyFont="1" applyFill="1" applyBorder="1" applyAlignment="1" applyProtection="1">
      <alignment horizontal="center" vertical="center" wrapText="1"/>
      <protection locked="0"/>
    </xf>
    <xf numFmtId="0" fontId="41" fillId="2" borderId="14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wrapText="1"/>
      <protection locked="0"/>
    </xf>
    <xf numFmtId="0" fontId="45" fillId="2" borderId="0" xfId="0" applyFont="1" applyFill="1" applyAlignment="1">
      <alignment horizontal="center"/>
    </xf>
    <xf numFmtId="0" fontId="41" fillId="0" borderId="0" xfId="0" applyFont="1" applyAlignment="1" applyProtection="1">
      <alignment horizontal="center"/>
      <protection locked="0"/>
    </xf>
    <xf numFmtId="49" fontId="23" fillId="0" borderId="19" xfId="0" applyNumberFormat="1" applyFont="1" applyBorder="1" applyAlignment="1" applyProtection="1">
      <alignment horizontal="center" vertical="center" wrapText="1"/>
      <protection locked="0"/>
    </xf>
    <xf numFmtId="0" fontId="41" fillId="0" borderId="19" xfId="0" applyFont="1" applyBorder="1" applyAlignment="1">
      <alignment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0" fontId="1" fillId="0" borderId="0" xfId="0" applyFont="1"/>
    <xf numFmtId="0" fontId="0" fillId="0" borderId="0" xfId="0" applyAlignment="1" applyProtection="1">
      <alignment vertical="center"/>
      <protection locked="0"/>
    </xf>
    <xf numFmtId="49" fontId="23" fillId="0" borderId="4" xfId="0" applyNumberFormat="1" applyFont="1" applyBorder="1" applyAlignment="1" applyProtection="1">
      <alignment horizontal="center" vertical="center" wrapText="1"/>
      <protection locked="0"/>
    </xf>
    <xf numFmtId="0" fontId="41" fillId="0" borderId="18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/>
    </xf>
    <xf numFmtId="49" fontId="23" fillId="0" borderId="2" xfId="0" applyNumberFormat="1" applyFont="1" applyBorder="1" applyAlignment="1" applyProtection="1">
      <alignment horizontal="center" vertical="center" wrapText="1"/>
      <protection locked="0"/>
    </xf>
    <xf numFmtId="49" fontId="23" fillId="0" borderId="15" xfId="0" applyNumberFormat="1" applyFont="1" applyBorder="1" applyAlignment="1" applyProtection="1">
      <alignment horizontal="center" vertical="center" wrapText="1"/>
      <protection locked="0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Protection="1">
      <protection locked="0"/>
    </xf>
    <xf numFmtId="0" fontId="43" fillId="0" borderId="14" xfId="0" applyFont="1" applyBorder="1" applyAlignment="1">
      <alignment vertical="center" wrapText="1"/>
    </xf>
    <xf numFmtId="0" fontId="43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43" fillId="0" borderId="14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1" fillId="2" borderId="47" xfId="0" applyFont="1" applyFill="1" applyBorder="1" applyAlignment="1">
      <alignment vertical="center" wrapText="1"/>
    </xf>
    <xf numFmtId="0" fontId="43" fillId="0" borderId="3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51" fillId="0" borderId="14" xfId="0" applyFont="1" applyBorder="1" applyAlignment="1">
      <alignment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vertical="center" wrapText="1"/>
      <protection locked="0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31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0" fontId="44" fillId="0" borderId="41" xfId="0" applyFont="1" applyBorder="1" applyAlignment="1" applyProtection="1">
      <alignment horizontal="center" vertical="center"/>
      <protection hidden="1"/>
    </xf>
    <xf numFmtId="0" fontId="2" fillId="0" borderId="0" xfId="0" applyFont="1"/>
    <xf numFmtId="0" fontId="41" fillId="0" borderId="19" xfId="0" applyFont="1" applyBorder="1" applyAlignment="1">
      <alignment horizontal="left" vertical="center" wrapText="1"/>
    </xf>
    <xf numFmtId="0" fontId="41" fillId="0" borderId="49" xfId="0" applyFont="1" applyBorder="1" applyAlignment="1">
      <alignment horizontal="left" vertical="center" wrapText="1"/>
    </xf>
    <xf numFmtId="0" fontId="41" fillId="0" borderId="15" xfId="0" applyFont="1" applyBorder="1" applyAlignment="1">
      <alignment vertical="center" wrapText="1"/>
    </xf>
    <xf numFmtId="0" fontId="1" fillId="2" borderId="63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justify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justify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vertical="center" wrapText="1"/>
      <protection locked="0"/>
    </xf>
    <xf numFmtId="0" fontId="41" fillId="0" borderId="18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0" fontId="41" fillId="0" borderId="18" xfId="0" applyFont="1" applyBorder="1" applyAlignment="1">
      <alignment vertical="center" wrapText="1"/>
    </xf>
    <xf numFmtId="0" fontId="26" fillId="0" borderId="0" xfId="0" applyFont="1"/>
    <xf numFmtId="0" fontId="52" fillId="0" borderId="0" xfId="0" applyFont="1"/>
    <xf numFmtId="49" fontId="23" fillId="0" borderId="33" xfId="0" applyNumberFormat="1" applyFont="1" applyBorder="1" applyAlignment="1" applyProtection="1">
      <alignment horizontal="center" vertical="center" wrapText="1"/>
      <protection locked="0"/>
    </xf>
    <xf numFmtId="0" fontId="41" fillId="0" borderId="18" xfId="0" applyFont="1" applyBorder="1" applyAlignment="1">
      <alignment horizontal="left" vertical="center" wrapText="1"/>
    </xf>
    <xf numFmtId="49" fontId="23" fillId="0" borderId="18" xfId="0" applyNumberFormat="1" applyFont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vertical="center"/>
      <protection locked="0"/>
    </xf>
    <xf numFmtId="49" fontId="23" fillId="3" borderId="4" xfId="0" applyNumberFormat="1" applyFont="1" applyFill="1" applyBorder="1" applyAlignment="1" applyProtection="1">
      <alignment horizontal="center" vertical="center"/>
      <protection locked="0"/>
    </xf>
    <xf numFmtId="49" fontId="23" fillId="3" borderId="18" xfId="0" applyNumberFormat="1" applyFont="1" applyFill="1" applyBorder="1" applyAlignment="1" applyProtection="1">
      <alignment horizontal="center" vertical="center"/>
      <protection locked="0"/>
    </xf>
    <xf numFmtId="0" fontId="41" fillId="3" borderId="18" xfId="0" applyFont="1" applyFill="1" applyBorder="1" applyAlignment="1">
      <alignment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41" fillId="3" borderId="23" xfId="0" applyFont="1" applyFill="1" applyBorder="1" applyAlignment="1">
      <alignment horizontal="center" vertical="center"/>
    </xf>
    <xf numFmtId="49" fontId="23" fillId="3" borderId="14" xfId="0" applyNumberFormat="1" applyFont="1" applyFill="1" applyBorder="1" applyAlignment="1" applyProtection="1">
      <alignment horizontal="center" vertical="center"/>
      <protection locked="0"/>
    </xf>
    <xf numFmtId="0" fontId="41" fillId="3" borderId="14" xfId="0" applyFont="1" applyFill="1" applyBorder="1" applyAlignment="1">
      <alignment vertical="center" wrapText="1"/>
    </xf>
    <xf numFmtId="0" fontId="41" fillId="3" borderId="14" xfId="0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 applyProtection="1">
      <alignment horizontal="center" vertical="center"/>
      <protection locked="0"/>
    </xf>
    <xf numFmtId="0" fontId="41" fillId="3" borderId="17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vertical="center"/>
    </xf>
    <xf numFmtId="0" fontId="41" fillId="3" borderId="15" xfId="0" applyFont="1" applyFill="1" applyBorder="1" applyAlignment="1">
      <alignment horizontal="center" vertical="center" wrapText="1"/>
    </xf>
    <xf numFmtId="0" fontId="23" fillId="3" borderId="31" xfId="0" applyFont="1" applyFill="1" applyBorder="1" applyAlignment="1">
      <alignment vertical="center"/>
    </xf>
    <xf numFmtId="0" fontId="41" fillId="3" borderId="31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left" vertical="top" wrapText="1"/>
    </xf>
    <xf numFmtId="0" fontId="38" fillId="0" borderId="8" xfId="0" applyFont="1" applyBorder="1" applyAlignment="1">
      <alignment horizontal="left" vertical="top" wrapText="1"/>
    </xf>
    <xf numFmtId="0" fontId="38" fillId="0" borderId="9" xfId="0" applyFont="1" applyBorder="1" applyAlignment="1">
      <alignment horizontal="left" vertical="top" wrapText="1"/>
    </xf>
    <xf numFmtId="0" fontId="19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0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justify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5" fillId="0" borderId="2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6" fillId="0" borderId="27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16" fillId="0" borderId="28" xfId="0" applyFont="1" applyBorder="1" applyAlignment="1" applyProtection="1">
      <alignment horizontal="left" vertical="top" wrapText="1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 applyProtection="1">
      <alignment horizontal="left" vertical="center" wrapText="1"/>
      <protection locked="0"/>
    </xf>
    <xf numFmtId="0" fontId="15" fillId="0" borderId="48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14" fillId="0" borderId="36" xfId="0" applyFont="1" applyBorder="1" applyAlignment="1" applyProtection="1">
      <alignment horizontal="center" wrapText="1"/>
      <protection hidden="1"/>
    </xf>
    <xf numFmtId="0" fontId="14" fillId="0" borderId="47" xfId="0" applyFont="1" applyBorder="1" applyAlignment="1" applyProtection="1">
      <alignment horizontal="center" wrapText="1"/>
      <protection hidden="1"/>
    </xf>
    <xf numFmtId="0" fontId="14" fillId="0" borderId="48" xfId="0" applyFont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left" vertical="top" wrapText="1"/>
      <protection hidden="1"/>
    </xf>
    <xf numFmtId="0" fontId="15" fillId="0" borderId="6" xfId="0" applyFont="1" applyBorder="1" applyAlignment="1" applyProtection="1">
      <alignment horizontal="left" vertical="top" wrapText="1"/>
      <protection hidden="1"/>
    </xf>
    <xf numFmtId="0" fontId="15" fillId="0" borderId="5" xfId="0" applyFont="1" applyBorder="1" applyAlignment="1" applyProtection="1">
      <alignment horizontal="left" vertical="top" wrapText="1"/>
      <protection hidden="1"/>
    </xf>
    <xf numFmtId="0" fontId="15" fillId="0" borderId="12" xfId="0" applyFont="1" applyBorder="1" applyAlignment="1" applyProtection="1">
      <alignment horizontal="left" vertical="top" wrapText="1"/>
      <protection hidden="1"/>
    </xf>
    <xf numFmtId="0" fontId="15" fillId="0" borderId="28" xfId="0" applyFont="1" applyBorder="1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6" xfId="0" applyFont="1" applyBorder="1" applyAlignment="1" applyProtection="1">
      <alignment horizontal="right" vertical="center" wrapText="1"/>
      <protection hidden="1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49" fontId="25" fillId="0" borderId="14" xfId="0" applyNumberFormat="1" applyFont="1" applyBorder="1" applyAlignment="1" applyProtection="1">
      <alignment horizontal="center" vertical="center" wrapText="1"/>
      <protection locked="0"/>
    </xf>
    <xf numFmtId="49" fontId="25" fillId="0" borderId="17" xfId="0" applyNumberFormat="1" applyFont="1" applyBorder="1" applyAlignment="1" applyProtection="1">
      <alignment horizontal="center" vertical="center" wrapText="1"/>
      <protection locked="0"/>
    </xf>
    <xf numFmtId="49" fontId="25" fillId="0" borderId="32" xfId="0" applyNumberFormat="1" applyFont="1" applyBorder="1" applyAlignment="1" applyProtection="1">
      <alignment horizontal="center" vertical="center" wrapText="1"/>
      <protection locked="0"/>
    </xf>
    <xf numFmtId="49" fontId="25" fillId="0" borderId="31" xfId="0" applyNumberFormat="1" applyFont="1" applyBorder="1" applyAlignment="1" applyProtection="1">
      <alignment horizontal="center" vertical="center" wrapText="1"/>
      <protection locked="0"/>
    </xf>
    <xf numFmtId="49" fontId="25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locked="0"/>
    </xf>
    <xf numFmtId="0" fontId="1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0" fontId="41" fillId="2" borderId="14" xfId="0" applyFont="1" applyFill="1" applyBorder="1" applyAlignment="1">
      <alignment horizontal="left" vertical="center" wrapText="1"/>
    </xf>
    <xf numFmtId="0" fontId="41" fillId="2" borderId="17" xfId="0" applyFont="1" applyFill="1" applyBorder="1" applyAlignment="1">
      <alignment horizontal="left" vertical="center" wrapText="1"/>
    </xf>
    <xf numFmtId="0" fontId="41" fillId="2" borderId="37" xfId="0" applyFont="1" applyFill="1" applyBorder="1" applyAlignment="1">
      <alignment horizontal="left" vertical="center" wrapText="1"/>
    </xf>
    <xf numFmtId="0" fontId="41" fillId="2" borderId="47" xfId="0" applyFont="1" applyFill="1" applyBorder="1" applyAlignment="1">
      <alignment horizontal="left" vertical="center" wrapText="1"/>
    </xf>
    <xf numFmtId="0" fontId="41" fillId="2" borderId="48" xfId="0" applyFont="1" applyFill="1" applyBorder="1" applyAlignment="1">
      <alignment horizontal="left" vertical="center" wrapText="1"/>
    </xf>
    <xf numFmtId="0" fontId="43" fillId="0" borderId="3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43" fillId="0" borderId="36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right" vertical="center" wrapText="1"/>
      <protection locked="0"/>
    </xf>
    <xf numFmtId="49" fontId="2" fillId="0" borderId="62" xfId="0" applyNumberFormat="1" applyFont="1" applyBorder="1" applyAlignment="1" applyProtection="1">
      <alignment horizontal="righ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41" fillId="2" borderId="60" xfId="0" applyFont="1" applyFill="1" applyBorder="1" applyAlignment="1" applyProtection="1">
      <alignment horizontal="center" vertical="center" textRotation="90" wrapText="1"/>
      <protection locked="0"/>
    </xf>
    <xf numFmtId="0" fontId="41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41" fillId="2" borderId="35" xfId="0" applyFont="1" applyFill="1" applyBorder="1" applyAlignment="1">
      <alignment horizontal="left" vertical="center" wrapText="1"/>
    </xf>
    <xf numFmtId="0" fontId="41" fillId="2" borderId="65" xfId="0" applyFont="1" applyFill="1" applyBorder="1" applyAlignment="1">
      <alignment horizontal="left" vertical="center" wrapText="1"/>
    </xf>
    <xf numFmtId="0" fontId="41" fillId="2" borderId="6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49" fontId="1" fillId="2" borderId="6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2" borderId="64" xfId="0" applyFont="1" applyFill="1" applyBorder="1" applyAlignment="1" applyProtection="1">
      <alignment horizontal="center" vertical="center" textRotation="90" wrapText="1"/>
      <protection locked="0"/>
    </xf>
    <xf numFmtId="0" fontId="1" fillId="2" borderId="50" xfId="0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54" xfId="0" applyFont="1" applyFill="1" applyBorder="1" applyAlignment="1" applyProtection="1">
      <alignment horizontal="left"/>
      <protection locked="0"/>
    </xf>
    <xf numFmtId="0" fontId="2" fillId="2" borderId="55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" fillId="2" borderId="55" xfId="0" applyFont="1" applyFill="1" applyBorder="1" applyAlignment="1" applyProtection="1">
      <alignment horizontal="left" vertical="center"/>
      <protection locked="0"/>
    </xf>
    <xf numFmtId="0" fontId="1" fillId="2" borderId="59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right"/>
      <protection hidden="1"/>
    </xf>
    <xf numFmtId="49" fontId="2" fillId="2" borderId="54" xfId="0" applyNumberFormat="1" applyFont="1" applyFill="1" applyBorder="1" applyAlignment="1" applyProtection="1">
      <alignment horizontal="right"/>
      <protection hidden="1"/>
    </xf>
    <xf numFmtId="49" fontId="2" fillId="2" borderId="41" xfId="0" applyNumberFormat="1" applyFont="1" applyFill="1" applyBorder="1" applyAlignment="1" applyProtection="1">
      <alignment horizontal="right"/>
      <protection hidden="1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56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49" fontId="1" fillId="0" borderId="57" xfId="0" applyNumberFormat="1" applyFont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49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Alignment="1" applyProtection="1">
      <alignment horizontal="center" vertical="center" wrapText="1"/>
      <protection locked="0"/>
    </xf>
    <xf numFmtId="49" fontId="2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vertical="center" wrapText="1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44" fillId="0" borderId="27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1" fillId="0" borderId="37" xfId="0" applyFont="1" applyBorder="1" applyAlignment="1">
      <alignment horizontal="left" vertical="center" wrapText="1"/>
    </xf>
    <xf numFmtId="0" fontId="41" fillId="0" borderId="47" xfId="0" applyFont="1" applyBorder="1" applyAlignment="1">
      <alignment horizontal="left" vertical="center" wrapText="1"/>
    </xf>
    <xf numFmtId="0" fontId="41" fillId="0" borderId="48" xfId="0" applyFont="1" applyBorder="1" applyAlignment="1">
      <alignment horizontal="left" vertical="center" wrapText="1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7" fillId="0" borderId="54" xfId="0" applyNumberFormat="1" applyFont="1" applyBorder="1" applyAlignment="1" applyProtection="1">
      <alignment horizontal="center" vertical="center" wrapText="1"/>
      <protection locked="0"/>
    </xf>
    <xf numFmtId="49" fontId="27" fillId="0" borderId="55" xfId="0" applyNumberFormat="1" applyFont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49" fontId="25" fillId="2" borderId="40" xfId="0" applyNumberFormat="1" applyFont="1" applyFill="1" applyBorder="1" applyAlignment="1" applyProtection="1">
      <alignment horizontal="center" vertical="center"/>
      <protection locked="0"/>
    </xf>
    <xf numFmtId="49" fontId="25" fillId="2" borderId="54" xfId="0" applyNumberFormat="1" applyFont="1" applyFill="1" applyBorder="1" applyAlignment="1" applyProtection="1">
      <alignment horizontal="center" vertical="center"/>
      <protection locked="0"/>
    </xf>
    <xf numFmtId="49" fontId="25" fillId="2" borderId="55" xfId="0" applyNumberFormat="1" applyFont="1" applyFill="1" applyBorder="1" applyAlignment="1" applyProtection="1">
      <alignment horizontal="center" vertical="center"/>
      <protection locked="0"/>
    </xf>
    <xf numFmtId="0" fontId="20" fillId="2" borderId="67" xfId="0" applyFont="1" applyFill="1" applyBorder="1" applyAlignment="1" applyProtection="1">
      <alignment horizontal="center" wrapText="1"/>
      <protection hidden="1"/>
    </xf>
    <xf numFmtId="0" fontId="20" fillId="2" borderId="0" xfId="0" applyFont="1" applyFill="1" applyAlignment="1" applyProtection="1">
      <alignment horizontal="center"/>
      <protection hidden="1"/>
    </xf>
    <xf numFmtId="0" fontId="24" fillId="2" borderId="68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horizontal="center"/>
      <protection locked="0"/>
    </xf>
    <xf numFmtId="49" fontId="23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23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23" fillId="2" borderId="15" xfId="0" applyFont="1" applyFill="1" applyBorder="1" applyAlignment="1" applyProtection="1">
      <alignment horizontal="center" vertical="center" wrapText="1"/>
      <protection hidden="1"/>
    </xf>
    <xf numFmtId="0" fontId="23" fillId="2" borderId="15" xfId="0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 applyProtection="1">
      <alignment horizontal="center" vertical="center" wrapText="1"/>
      <protection hidden="1"/>
    </xf>
    <xf numFmtId="0" fontId="23" fillId="2" borderId="15" xfId="0" applyFont="1" applyFill="1" applyBorder="1" applyAlignment="1" applyProtection="1">
      <alignment horizontal="center" vertical="center" textRotation="90" wrapText="1"/>
      <protection hidden="1"/>
    </xf>
    <xf numFmtId="0" fontId="23" fillId="2" borderId="19" xfId="0" applyFont="1" applyFill="1" applyBorder="1" applyAlignment="1" applyProtection="1">
      <alignment horizontal="center" vertical="center" textRotation="90" wrapText="1"/>
      <protection hidden="1"/>
    </xf>
    <xf numFmtId="0" fontId="23" fillId="2" borderId="16" xfId="0" applyFont="1" applyFill="1" applyBorder="1" applyAlignment="1" applyProtection="1">
      <alignment horizontal="center" vertical="center" textRotation="90" wrapText="1"/>
      <protection hidden="1"/>
    </xf>
    <xf numFmtId="0" fontId="23" fillId="2" borderId="34" xfId="0" applyFont="1" applyFill="1" applyBorder="1" applyAlignment="1" applyProtection="1">
      <alignment horizontal="center" vertical="center" textRotation="90" wrapText="1"/>
      <protection hidden="1"/>
    </xf>
    <xf numFmtId="0" fontId="23" fillId="2" borderId="15" xfId="0" applyFont="1" applyFill="1" applyBorder="1" applyProtection="1">
      <protection hidden="1"/>
    </xf>
    <xf numFmtId="0" fontId="26" fillId="2" borderId="40" xfId="0" quotePrefix="1" applyFont="1" applyFill="1" applyBorder="1" applyAlignment="1" applyProtection="1">
      <alignment horizontal="left" vertical="center" wrapText="1"/>
      <protection hidden="1"/>
    </xf>
    <xf numFmtId="0" fontId="5" fillId="2" borderId="54" xfId="0" applyFont="1" applyFill="1" applyBorder="1" applyAlignment="1" applyProtection="1">
      <alignment horizontal="left" vertical="center" wrapText="1"/>
      <protection hidden="1"/>
    </xf>
    <xf numFmtId="0" fontId="5" fillId="2" borderId="55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right" vertical="center" wrapText="1"/>
      <protection hidden="1"/>
    </xf>
    <xf numFmtId="0" fontId="4" fillId="2" borderId="54" xfId="0" applyFont="1" applyFill="1" applyBorder="1" applyAlignment="1" applyProtection="1">
      <alignment horizontal="right" vertical="center" wrapText="1"/>
      <protection hidden="1"/>
    </xf>
    <xf numFmtId="0" fontId="4" fillId="2" borderId="55" xfId="0" applyFont="1" applyFill="1" applyBorder="1" applyAlignment="1" applyProtection="1">
      <alignment horizontal="right" vertical="center" wrapText="1"/>
      <protection hidden="1"/>
    </xf>
    <xf numFmtId="0" fontId="46" fillId="2" borderId="54" xfId="0" applyFont="1" applyFill="1" applyBorder="1" applyAlignment="1" applyProtection="1">
      <alignment horizontal="left" vertical="center"/>
      <protection hidden="1"/>
    </xf>
    <xf numFmtId="0" fontId="46" fillId="2" borderId="55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0" fontId="9" fillId="2" borderId="54" xfId="0" applyFont="1" applyFill="1" applyBorder="1" applyAlignment="1" applyProtection="1">
      <alignment horizontal="center" vertical="center" wrapText="1"/>
      <protection locked="0"/>
    </xf>
    <xf numFmtId="0" fontId="9" fillId="2" borderId="55" xfId="0" applyFont="1" applyFill="1" applyBorder="1" applyAlignment="1" applyProtection="1">
      <alignment horizontal="center" vertical="center" wrapText="1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54" xfId="0" applyFont="1" applyFill="1" applyBorder="1" applyAlignment="1" applyProtection="1">
      <alignment horizontal="left" vertical="center"/>
      <protection hidden="1"/>
    </xf>
    <xf numFmtId="0" fontId="4" fillId="2" borderId="55" xfId="0" applyFont="1" applyFill="1" applyBorder="1" applyAlignment="1" applyProtection="1">
      <alignment horizontal="left" vertical="center"/>
      <protection hidden="1"/>
    </xf>
    <xf numFmtId="0" fontId="45" fillId="2" borderId="42" xfId="0" applyFont="1" applyFill="1" applyBorder="1" applyAlignment="1" applyProtection="1">
      <alignment horizontal="center" vertical="center" wrapText="1"/>
      <protection locked="0"/>
    </xf>
    <xf numFmtId="0" fontId="45" fillId="2" borderId="54" xfId="0" applyFont="1" applyFill="1" applyBorder="1" applyAlignment="1" applyProtection="1">
      <alignment horizontal="center" vertical="center" wrapText="1"/>
      <protection locked="0"/>
    </xf>
    <xf numFmtId="0" fontId="45" fillId="2" borderId="41" xfId="0" applyFont="1" applyFill="1" applyBorder="1" applyAlignment="1" applyProtection="1">
      <alignment horizontal="center" vertical="center" wrapText="1"/>
      <protection locked="0"/>
    </xf>
    <xf numFmtId="0" fontId="45" fillId="2" borderId="5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left" wrapText="1"/>
      <protection locked="0"/>
    </xf>
    <xf numFmtId="0" fontId="1" fillId="0" borderId="54" xfId="0" applyFont="1" applyBorder="1" applyAlignment="1" applyProtection="1">
      <alignment horizontal="left" wrapText="1"/>
      <protection locked="0"/>
    </xf>
    <xf numFmtId="0" fontId="1" fillId="0" borderId="55" xfId="0" applyFont="1" applyBorder="1" applyAlignment="1" applyProtection="1">
      <alignment horizontal="left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3" fillId="2" borderId="31" xfId="0" applyFont="1" applyFill="1" applyBorder="1" applyAlignment="1" applyProtection="1">
      <alignment horizontal="center" vertical="center"/>
      <protection locked="0"/>
    </xf>
    <xf numFmtId="0" fontId="43" fillId="2" borderId="43" xfId="0" applyFont="1" applyFill="1" applyBorder="1" applyAlignment="1" applyProtection="1">
      <alignment horizontal="center" vertical="center"/>
      <protection locked="0"/>
    </xf>
    <xf numFmtId="0" fontId="37" fillId="2" borderId="8" xfId="0" quotePrefix="1" applyFont="1" applyFill="1" applyBorder="1" applyAlignment="1" applyProtection="1">
      <alignment horizontal="right" vertical="center"/>
      <protection hidden="1"/>
    </xf>
    <xf numFmtId="0" fontId="37" fillId="2" borderId="8" xfId="0" applyFont="1" applyFill="1" applyBorder="1" applyAlignment="1" applyProtection="1">
      <alignment horizontal="right" vertical="center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54" xfId="0" applyFont="1" applyFill="1" applyBorder="1" applyAlignment="1" applyProtection="1">
      <alignment horizontal="center" vertical="center" wrapText="1"/>
      <protection hidden="1"/>
    </xf>
    <xf numFmtId="0" fontId="4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5" fillId="2" borderId="53" xfId="0" applyFont="1" applyFill="1" applyBorder="1" applyAlignment="1" applyProtection="1">
      <alignment horizontal="center" vertical="center" wrapText="1"/>
      <protection hidden="1"/>
    </xf>
    <xf numFmtId="0" fontId="37" fillId="2" borderId="15" xfId="0" applyFont="1" applyFill="1" applyBorder="1" applyAlignment="1" applyProtection="1">
      <alignment horizontal="center" vertical="center" wrapText="1"/>
      <protection hidden="1"/>
    </xf>
    <xf numFmtId="0" fontId="37" fillId="2" borderId="1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37" fillId="2" borderId="8" xfId="0" applyFont="1" applyFill="1" applyBorder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63500</xdr:rowOff>
        </xdr:from>
        <xdr:to>
          <xdr:col>1</xdr:col>
          <xdr:colOff>482600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zoomScaleNormal="100" workbookViewId="0">
      <selection activeCell="S1" sqref="S1"/>
    </sheetView>
  </sheetViews>
  <sheetFormatPr defaultRowHeight="14.5" x14ac:dyDescent="0.35"/>
  <cols>
    <col min="1" max="2" width="9.36328125" style="17" customWidth="1"/>
    <col min="3" max="14" width="6.54296875" style="17" customWidth="1"/>
    <col min="15" max="16" width="6.54296875" style="18" customWidth="1"/>
    <col min="17" max="18" width="9.36328125" style="18" customWidth="1"/>
  </cols>
  <sheetData>
    <row r="1" spans="1:18" x14ac:dyDescent="0.3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P1" s="86"/>
      <c r="Q1" s="86"/>
      <c r="R1" s="87"/>
    </row>
    <row r="2" spans="1:18" ht="20" x14ac:dyDescent="0.4">
      <c r="A2" s="88"/>
      <c r="B2" s="1"/>
      <c r="C2" s="379" t="s">
        <v>0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2"/>
      <c r="R2" s="89"/>
    </row>
    <row r="3" spans="1:18" x14ac:dyDescent="0.35">
      <c r="A3" s="8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/>
      <c r="Q3" s="3"/>
      <c r="R3" s="90"/>
    </row>
    <row r="4" spans="1:18" ht="39" customHeight="1" x14ac:dyDescent="0.4">
      <c r="A4" s="88"/>
      <c r="B4" s="1"/>
      <c r="C4" s="380" t="s">
        <v>119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4"/>
      <c r="R4" s="91"/>
    </row>
    <row r="5" spans="1:18" x14ac:dyDescent="0.35">
      <c r="A5" s="9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93"/>
    </row>
    <row r="6" spans="1:18" x14ac:dyDescent="0.35">
      <c r="A6" s="8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90"/>
    </row>
    <row r="7" spans="1:18" ht="32.5" x14ac:dyDescent="0.65">
      <c r="A7" s="376" t="s">
        <v>1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8"/>
    </row>
    <row r="8" spans="1:18" ht="15.5" x14ac:dyDescent="0.35">
      <c r="A8" s="9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8"/>
      <c r="R8" s="95"/>
    </row>
    <row r="9" spans="1:18" ht="15.75" customHeight="1" x14ac:dyDescent="0.35">
      <c r="A9" s="96"/>
      <c r="B9" s="9"/>
      <c r="C9" s="9"/>
      <c r="D9" s="9"/>
      <c r="E9" s="9"/>
      <c r="F9" s="9"/>
      <c r="G9" s="9"/>
      <c r="H9" s="9"/>
      <c r="I9" s="9"/>
      <c r="J9" s="9"/>
      <c r="K9" s="386" t="s">
        <v>138</v>
      </c>
      <c r="L9" s="386"/>
      <c r="M9" s="386"/>
      <c r="N9" s="386"/>
      <c r="O9" s="386"/>
      <c r="P9" s="386"/>
      <c r="Q9" s="386"/>
      <c r="R9" s="387"/>
    </row>
    <row r="10" spans="1:18" ht="15.5" x14ac:dyDescent="0.35">
      <c r="A10" s="9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97"/>
    </row>
    <row r="11" spans="1:18" ht="15.5" x14ac:dyDescent="0.35">
      <c r="A11" s="383" t="s">
        <v>8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9"/>
      <c r="M11" s="381" t="s">
        <v>393</v>
      </c>
      <c r="N11" s="381"/>
      <c r="O11" s="381"/>
      <c r="P11" s="381"/>
      <c r="Q11" s="381"/>
      <c r="R11" s="382"/>
    </row>
    <row r="12" spans="1:18" ht="15.5" x14ac:dyDescent="0.35">
      <c r="A12" s="9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84"/>
      <c r="N12" s="384"/>
      <c r="O12" s="384"/>
      <c r="P12" s="384"/>
      <c r="Q12" s="384"/>
      <c r="R12" s="385"/>
    </row>
    <row r="13" spans="1:18" ht="15.5" x14ac:dyDescent="0.35">
      <c r="A13" s="9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00"/>
    </row>
    <row r="14" spans="1:18" ht="15.5" x14ac:dyDescent="0.35">
      <c r="A14" s="9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00"/>
    </row>
    <row r="15" spans="1:18" ht="20.25" customHeight="1" x14ac:dyDescent="0.35">
      <c r="A15" s="365" t="s">
        <v>2</v>
      </c>
      <c r="B15" s="366"/>
      <c r="C15" s="366"/>
      <c r="D15" s="366"/>
      <c r="E15" s="366"/>
      <c r="F15" s="367" t="s">
        <v>85</v>
      </c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8"/>
    </row>
    <row r="16" spans="1:18" ht="16.5" x14ac:dyDescent="0.35">
      <c r="A16" s="359" t="s">
        <v>4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1"/>
    </row>
    <row r="17" spans="1:18" ht="15.5" x14ac:dyDescent="0.35">
      <c r="A17" s="9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100"/>
    </row>
    <row r="18" spans="1:18" ht="20.25" customHeight="1" x14ac:dyDescent="0.35">
      <c r="A18" s="365" t="s">
        <v>3</v>
      </c>
      <c r="B18" s="366"/>
      <c r="C18" s="366"/>
      <c r="D18" s="369"/>
      <c r="E18" s="21" t="s">
        <v>345</v>
      </c>
      <c r="F18" s="21" t="s">
        <v>346</v>
      </c>
      <c r="G18" s="21" t="s">
        <v>347</v>
      </c>
      <c r="H18" s="21">
        <v>2</v>
      </c>
      <c r="I18" s="21">
        <v>4</v>
      </c>
      <c r="J18" s="21">
        <v>0</v>
      </c>
      <c r="K18" s="21">
        <v>4</v>
      </c>
      <c r="L18" s="21">
        <v>2</v>
      </c>
      <c r="M18" s="21">
        <v>5</v>
      </c>
      <c r="N18" s="14"/>
      <c r="O18" s="15"/>
      <c r="P18" s="15"/>
      <c r="Q18" s="15"/>
      <c r="R18" s="101"/>
    </row>
    <row r="19" spans="1:18" ht="15.75" customHeight="1" x14ac:dyDescent="0.35">
      <c r="A19" s="370" t="s">
        <v>190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2"/>
    </row>
    <row r="20" spans="1:18" ht="15.75" customHeight="1" x14ac:dyDescent="0.35">
      <c r="A20" s="373"/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5"/>
    </row>
    <row r="21" spans="1:18" ht="16.5" customHeight="1" x14ac:dyDescent="0.35">
      <c r="A21" s="362"/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4"/>
    </row>
    <row r="22" spans="1:18" ht="15.5" x14ac:dyDescent="0.35">
      <c r="A22" s="9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00"/>
    </row>
    <row r="23" spans="1:18" ht="15" customHeight="1" x14ac:dyDescent="0.35">
      <c r="A23" s="365" t="s">
        <v>5</v>
      </c>
      <c r="B23" s="366"/>
      <c r="C23" s="366"/>
      <c r="D23" s="367" t="s">
        <v>80</v>
      </c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8"/>
    </row>
    <row r="24" spans="1:18" ht="15.5" x14ac:dyDescent="0.35">
      <c r="A24" s="99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100"/>
    </row>
    <row r="25" spans="1:18" ht="15" customHeight="1" x14ac:dyDescent="0.35">
      <c r="A25" s="352" t="s">
        <v>6</v>
      </c>
      <c r="B25" s="353"/>
      <c r="C25" s="353"/>
      <c r="D25" s="353"/>
      <c r="E25" s="353"/>
      <c r="F25" s="353"/>
      <c r="G25" s="353"/>
      <c r="H25" s="353"/>
      <c r="I25" s="354" t="s">
        <v>101</v>
      </c>
      <c r="J25" s="354"/>
      <c r="K25" s="354"/>
      <c r="L25" s="354"/>
      <c r="M25" s="354"/>
      <c r="N25" s="354"/>
      <c r="O25" s="354"/>
      <c r="P25" s="354"/>
      <c r="Q25" s="354"/>
      <c r="R25" s="355"/>
    </row>
    <row r="26" spans="1:18" ht="15.5" x14ac:dyDescent="0.35">
      <c r="A26" s="9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  <c r="Q26" s="13"/>
      <c r="R26" s="100"/>
    </row>
    <row r="27" spans="1:18" ht="15.5" x14ac:dyDescent="0.35">
      <c r="A27" s="9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3"/>
      <c r="Q27" s="13"/>
      <c r="R27" s="100"/>
    </row>
    <row r="28" spans="1:18" ht="15.5" x14ac:dyDescent="0.35">
      <c r="A28" s="356" t="s">
        <v>7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8"/>
    </row>
    <row r="29" spans="1:18" ht="46.25" customHeight="1" thickBot="1" x14ac:dyDescent="0.4">
      <c r="A29" s="338" t="s">
        <v>341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40"/>
    </row>
    <row r="30" spans="1:18" ht="36.75" customHeight="1" x14ac:dyDescent="0.3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0.149999999999999" customHeight="1" x14ac:dyDescent="0.3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19.5" customHeight="1" x14ac:dyDescent="0.35">
      <c r="A32" s="347" t="s">
        <v>9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</row>
    <row r="33" spans="1:18" ht="20.149999999999999" customHeight="1" x14ac:dyDescent="0.35">
      <c r="A33" s="16"/>
    </row>
    <row r="34" spans="1:18" ht="17.25" customHeight="1" x14ac:dyDescent="0.35">
      <c r="A34" s="348" t="s">
        <v>3</v>
      </c>
      <c r="B34" s="348"/>
      <c r="C34" s="348" t="s">
        <v>190</v>
      </c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</row>
    <row r="35" spans="1:18" ht="20.149999999999999" customHeight="1" x14ac:dyDescent="0.35"/>
    <row r="36" spans="1:18" x14ac:dyDescent="0.35">
      <c r="A36" s="341" t="s">
        <v>10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</row>
    <row r="37" spans="1:18" ht="80.150000000000006" customHeight="1" x14ac:dyDescent="0.35">
      <c r="A37" s="342" t="s">
        <v>339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</row>
    <row r="38" spans="1:18" ht="6" customHeight="1" x14ac:dyDescent="0.35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</row>
    <row r="39" spans="1:18" ht="27.75" customHeight="1" x14ac:dyDescent="0.35">
      <c r="A39" s="349" t="s">
        <v>11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</row>
    <row r="40" spans="1:18" ht="221.25" customHeight="1" x14ac:dyDescent="0.35">
      <c r="A40" s="343" t="s">
        <v>338</v>
      </c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</row>
    <row r="41" spans="1:18" ht="6" customHeight="1" x14ac:dyDescent="0.35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</row>
    <row r="42" spans="1:18" ht="15.75" customHeight="1" x14ac:dyDescent="0.35">
      <c r="A42" s="346" t="s">
        <v>12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</row>
    <row r="43" spans="1:18" ht="99" customHeight="1" x14ac:dyDescent="0.35">
      <c r="A43" s="350" t="s">
        <v>342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</row>
    <row r="44" spans="1:18" ht="9" customHeight="1" x14ac:dyDescent="0.35">
      <c r="A44" s="234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</row>
    <row r="45" spans="1:18" ht="16.5" customHeight="1" x14ac:dyDescent="0.35">
      <c r="A45" s="346" t="s">
        <v>13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</row>
    <row r="46" spans="1:18" ht="73.5" customHeight="1" x14ac:dyDescent="0.35">
      <c r="A46" s="344" t="s">
        <v>337</v>
      </c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</row>
    <row r="47" spans="1:18" x14ac:dyDescent="0.3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</row>
    <row r="48" spans="1:18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20"/>
      <c r="Q48" s="20"/>
      <c r="R48" s="20"/>
    </row>
    <row r="49" spans="1:18" x14ac:dyDescent="0.3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20"/>
      <c r="Q49" s="20"/>
      <c r="R49" s="20"/>
    </row>
    <row r="50" spans="1:18" x14ac:dyDescent="0.3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</row>
    <row r="51" spans="1:18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</row>
    <row r="52" spans="1:18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0"/>
      <c r="Q52" s="20"/>
      <c r="R52" s="20"/>
    </row>
    <row r="53" spans="1:18" x14ac:dyDescent="0.3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0"/>
      <c r="R53" s="20"/>
    </row>
    <row r="54" spans="1:18" x14ac:dyDescent="0.3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20"/>
      <c r="Q54" s="20"/>
      <c r="R54" s="20"/>
    </row>
    <row r="55" spans="1:18" x14ac:dyDescent="0.3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20"/>
      <c r="Q55" s="20"/>
      <c r="R55" s="20"/>
    </row>
    <row r="56" spans="1:18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20"/>
      <c r="Q56" s="20"/>
      <c r="R56" s="20"/>
    </row>
    <row r="57" spans="1:18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20"/>
      <c r="Q57" s="20"/>
      <c r="R57" s="20"/>
    </row>
    <row r="58" spans="1:18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20"/>
      <c r="Q58" s="20"/>
      <c r="R58" s="20"/>
    </row>
    <row r="59" spans="1:18" x14ac:dyDescent="0.3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20"/>
      <c r="Q59" s="20"/>
      <c r="R59" s="20"/>
    </row>
    <row r="60" spans="1:18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  <c r="P60" s="20"/>
      <c r="Q60" s="20"/>
      <c r="R60" s="20"/>
    </row>
    <row r="61" spans="1:18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  <c r="P61" s="20"/>
      <c r="Q61" s="20"/>
      <c r="R61" s="20"/>
    </row>
    <row r="62" spans="1:18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0"/>
      <c r="P62" s="20"/>
      <c r="Q62" s="20"/>
      <c r="R62" s="20"/>
    </row>
    <row r="63" spans="1:18" x14ac:dyDescent="0.3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  <c r="P63" s="20"/>
      <c r="Q63" s="20"/>
      <c r="R63" s="20"/>
    </row>
    <row r="64" spans="1:18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20"/>
      <c r="Q64" s="20"/>
      <c r="R64" s="20"/>
    </row>
    <row r="65" spans="1:18" x14ac:dyDescent="0.3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  <c r="P65" s="20"/>
      <c r="Q65" s="20"/>
      <c r="R65" s="20"/>
    </row>
    <row r="66" spans="1:18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  <c r="P66" s="20"/>
      <c r="Q66" s="20"/>
      <c r="R66" s="20"/>
    </row>
    <row r="67" spans="1:18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20"/>
      <c r="P67" s="20"/>
      <c r="Q67" s="20"/>
      <c r="R67" s="20"/>
    </row>
    <row r="68" spans="1:18" x14ac:dyDescent="0.3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20"/>
      <c r="P68" s="20"/>
      <c r="Q68" s="20"/>
      <c r="R68" s="20"/>
    </row>
    <row r="69" spans="1:18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20"/>
      <c r="Q69" s="20"/>
      <c r="R69" s="20"/>
    </row>
    <row r="70" spans="1:18" x14ac:dyDescent="0.3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P70" s="20"/>
      <c r="Q70" s="20"/>
      <c r="R70" s="20"/>
    </row>
    <row r="71" spans="1:18" x14ac:dyDescent="0.3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  <c r="P71" s="20"/>
      <c r="Q71" s="20"/>
      <c r="R71" s="20"/>
    </row>
    <row r="72" spans="1:18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  <c r="P72" s="20"/>
      <c r="Q72" s="20"/>
      <c r="R72" s="20"/>
    </row>
    <row r="73" spans="1:18" x14ac:dyDescent="0.3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  <c r="P73" s="20"/>
      <c r="Q73" s="20"/>
      <c r="R73" s="20"/>
    </row>
    <row r="74" spans="1:18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20"/>
      <c r="Q74" s="20"/>
      <c r="R74" s="20"/>
    </row>
    <row r="75" spans="1:18" x14ac:dyDescent="0.3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  <c r="P75" s="20"/>
      <c r="Q75" s="20"/>
      <c r="R75" s="20"/>
    </row>
    <row r="76" spans="1:18" x14ac:dyDescent="0.3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/>
      <c r="P76" s="20"/>
      <c r="Q76" s="20"/>
      <c r="R76" s="20"/>
    </row>
    <row r="77" spans="1:18" x14ac:dyDescent="0.3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20"/>
      <c r="Q77" s="20"/>
      <c r="R77" s="20"/>
    </row>
    <row r="78" spans="1:18" x14ac:dyDescent="0.3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20"/>
      <c r="Q78" s="20"/>
      <c r="R78" s="20"/>
    </row>
    <row r="79" spans="1:18" x14ac:dyDescent="0.3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20"/>
      <c r="Q79" s="20"/>
      <c r="R79" s="20"/>
    </row>
    <row r="80" spans="1:18" x14ac:dyDescent="0.3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20"/>
      <c r="Q80" s="20"/>
      <c r="R80" s="20"/>
    </row>
    <row r="81" spans="1:18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20"/>
      <c r="Q81" s="20"/>
      <c r="R81" s="20"/>
    </row>
    <row r="82" spans="1:18" x14ac:dyDescent="0.3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20"/>
      <c r="Q82" s="20"/>
      <c r="R82" s="20"/>
    </row>
    <row r="83" spans="1:18" x14ac:dyDescent="0.3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0"/>
      <c r="P83" s="20"/>
      <c r="Q83" s="20"/>
      <c r="R83" s="20"/>
    </row>
    <row r="84" spans="1:18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0"/>
      <c r="P84" s="20"/>
      <c r="Q84" s="20"/>
      <c r="R84" s="20"/>
    </row>
    <row r="85" spans="1:18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20"/>
      <c r="P85" s="20"/>
      <c r="Q85" s="20"/>
      <c r="R85" s="20"/>
    </row>
    <row r="86" spans="1:18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  <c r="P86" s="20"/>
      <c r="Q86" s="20"/>
      <c r="R86" s="20"/>
    </row>
    <row r="87" spans="1:18" x14ac:dyDescent="0.3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  <c r="P87" s="20"/>
      <c r="Q87" s="20"/>
      <c r="R87" s="20"/>
    </row>
    <row r="88" spans="1:18" x14ac:dyDescent="0.3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  <c r="P88" s="20"/>
      <c r="Q88" s="20"/>
      <c r="R88" s="20"/>
    </row>
    <row r="89" spans="1:18" x14ac:dyDescent="0.3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0"/>
      <c r="P89" s="20"/>
      <c r="Q89" s="20"/>
      <c r="R89" s="20"/>
    </row>
    <row r="90" spans="1:18" x14ac:dyDescent="0.3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0"/>
      <c r="P90" s="20"/>
      <c r="Q90" s="20"/>
      <c r="R90" s="20"/>
    </row>
    <row r="91" spans="1:18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  <c r="P91" s="20"/>
      <c r="Q91" s="20"/>
      <c r="R91" s="20"/>
    </row>
    <row r="92" spans="1:18" x14ac:dyDescent="0.3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  <c r="P92" s="20"/>
      <c r="Q92" s="20"/>
      <c r="R92" s="20"/>
    </row>
    <row r="93" spans="1:18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20"/>
      <c r="Q93" s="20"/>
      <c r="R93" s="20"/>
    </row>
    <row r="94" spans="1:18" x14ac:dyDescent="0.3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  <c r="P94" s="20"/>
      <c r="Q94" s="20"/>
      <c r="R94" s="20"/>
    </row>
    <row r="95" spans="1:18" x14ac:dyDescent="0.3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  <c r="P95" s="20"/>
      <c r="Q95" s="20"/>
      <c r="R95" s="20"/>
    </row>
    <row r="96" spans="1:18" x14ac:dyDescent="0.3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20"/>
      <c r="P96" s="20"/>
      <c r="Q96" s="20"/>
      <c r="R96" s="20"/>
    </row>
    <row r="97" spans="1:18" x14ac:dyDescent="0.3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20"/>
      <c r="P97" s="20"/>
      <c r="Q97" s="20"/>
      <c r="R97" s="20"/>
    </row>
    <row r="98" spans="1:18" x14ac:dyDescent="0.3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  <c r="P98" s="20"/>
      <c r="Q98" s="20"/>
      <c r="R98" s="20"/>
    </row>
    <row r="99" spans="1:18" x14ac:dyDescent="0.3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  <c r="P99" s="20"/>
      <c r="Q99" s="20"/>
      <c r="R99" s="20"/>
    </row>
    <row r="100" spans="1:18" x14ac:dyDescent="0.3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  <c r="P100" s="20"/>
      <c r="Q100" s="20"/>
      <c r="R100" s="20"/>
    </row>
  </sheetData>
  <sheetProtection formatCells="0" formatRows="0" insertRows="0" insertHyperlinks="0" deleteColumns="0" deleteRows="0" selectLockedCells="1" sort="0" autoFilter="0" pivotTables="0"/>
  <mergeCells count="30">
    <mergeCell ref="C2:P2"/>
    <mergeCell ref="C4:P4"/>
    <mergeCell ref="M11:R11"/>
    <mergeCell ref="A11:K11"/>
    <mergeCell ref="M12:R12"/>
    <mergeCell ref="K9:R9"/>
    <mergeCell ref="F15:R15"/>
    <mergeCell ref="A18:D18"/>
    <mergeCell ref="A19:R20"/>
    <mergeCell ref="A7:R7"/>
    <mergeCell ref="A15:E15"/>
    <mergeCell ref="A25:H25"/>
    <mergeCell ref="I25:R25"/>
    <mergeCell ref="A28:R28"/>
    <mergeCell ref="A16:R16"/>
    <mergeCell ref="A21:R21"/>
    <mergeCell ref="A23:C23"/>
    <mergeCell ref="D23:R23"/>
    <mergeCell ref="A29:R29"/>
    <mergeCell ref="A36:R36"/>
    <mergeCell ref="A37:R37"/>
    <mergeCell ref="A46:R46"/>
    <mergeCell ref="A45:R45"/>
    <mergeCell ref="A32:R32"/>
    <mergeCell ref="A34:B34"/>
    <mergeCell ref="C34:R34"/>
    <mergeCell ref="A39:R39"/>
    <mergeCell ref="A40:R40"/>
    <mergeCell ref="A43:R43"/>
    <mergeCell ref="A42:R42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63500</xdr:rowOff>
              </from>
              <to>
                <xdr:col>1</xdr:col>
                <xdr:colOff>482600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6"/>
  <sheetViews>
    <sheetView tabSelected="1" zoomScaleNormal="100" workbookViewId="0">
      <selection activeCell="P1" sqref="P1"/>
    </sheetView>
  </sheetViews>
  <sheetFormatPr defaultColWidth="9.36328125" defaultRowHeight="14.5" x14ac:dyDescent="0.35"/>
  <cols>
    <col min="1" max="1" width="3.36328125" style="110" customWidth="1"/>
    <col min="2" max="5" width="2.6328125" style="50" customWidth="1"/>
    <col min="6" max="6" width="49" style="49" customWidth="1"/>
    <col min="7" max="7" width="6.453125" style="50" customWidth="1"/>
    <col min="8" max="8" width="6.36328125" style="51" customWidth="1"/>
    <col min="9" max="9" width="5.6328125" style="51" customWidth="1"/>
    <col min="10" max="10" width="7.36328125" style="51" customWidth="1"/>
    <col min="11" max="11" width="7.36328125" style="242" customWidth="1"/>
    <col min="12" max="13" width="7.36328125" style="49" customWidth="1"/>
    <col min="14" max="14" width="10.6328125" style="49" customWidth="1"/>
    <col min="15" max="15" width="8.36328125" style="49" customWidth="1"/>
    <col min="16" max="16384" width="9.36328125" style="38"/>
  </cols>
  <sheetData>
    <row r="1" spans="1:15" ht="17.25" customHeight="1" x14ac:dyDescent="0.35">
      <c r="A1" s="36"/>
      <c r="B1" s="37"/>
      <c r="C1" s="37"/>
      <c r="D1" s="37"/>
      <c r="E1" s="37"/>
      <c r="F1" s="508" t="str">
        <f>CONCATENATE("Специалност ",'Титулна страница'!A19," ",'Титулна страница'!A21)</f>
        <v xml:space="preserve">Специалност Африканистика </v>
      </c>
      <c r="G1" s="509"/>
      <c r="H1" s="509"/>
      <c r="I1" s="509"/>
      <c r="J1" s="509"/>
      <c r="K1" s="509"/>
      <c r="L1" s="509"/>
      <c r="M1" s="509"/>
      <c r="N1" s="509"/>
      <c r="O1" s="509"/>
    </row>
    <row r="2" spans="1:15" ht="15" thickBot="1" x14ac:dyDescent="0.4">
      <c r="A2" s="510" t="s">
        <v>14</v>
      </c>
      <c r="B2" s="510"/>
      <c r="C2" s="510"/>
      <c r="D2" s="510"/>
      <c r="E2" s="510"/>
      <c r="F2" s="511" t="s">
        <v>418</v>
      </c>
      <c r="G2" s="511"/>
      <c r="H2" s="511"/>
      <c r="I2" s="511"/>
      <c r="J2" s="511"/>
      <c r="K2" s="511"/>
      <c r="L2" s="511"/>
      <c r="M2" s="511"/>
      <c r="N2" s="511"/>
      <c r="O2" s="511"/>
    </row>
    <row r="3" spans="1:15" s="39" customFormat="1" ht="15.75" customHeight="1" x14ac:dyDescent="0.35">
      <c r="A3" s="512" t="s">
        <v>15</v>
      </c>
      <c r="B3" s="514" t="s">
        <v>16</v>
      </c>
      <c r="C3" s="515"/>
      <c r="D3" s="515"/>
      <c r="E3" s="515"/>
      <c r="F3" s="514" t="s">
        <v>17</v>
      </c>
      <c r="G3" s="518" t="s">
        <v>18</v>
      </c>
      <c r="H3" s="518" t="s">
        <v>19</v>
      </c>
      <c r="I3" s="518" t="s">
        <v>46</v>
      </c>
      <c r="J3" s="514" t="s">
        <v>20</v>
      </c>
      <c r="K3" s="522"/>
      <c r="L3" s="522"/>
      <c r="M3" s="522"/>
      <c r="N3" s="518" t="s">
        <v>21</v>
      </c>
      <c r="O3" s="520" t="s">
        <v>22</v>
      </c>
    </row>
    <row r="4" spans="1:15" s="39" customFormat="1" ht="57.5" thickBot="1" x14ac:dyDescent="0.4">
      <c r="A4" s="513"/>
      <c r="B4" s="516"/>
      <c r="C4" s="516"/>
      <c r="D4" s="516"/>
      <c r="E4" s="516"/>
      <c r="F4" s="517"/>
      <c r="G4" s="519"/>
      <c r="H4" s="519"/>
      <c r="I4" s="519"/>
      <c r="J4" s="40" t="s">
        <v>23</v>
      </c>
      <c r="K4" s="240" t="s">
        <v>24</v>
      </c>
      <c r="L4" s="40" t="s">
        <v>25</v>
      </c>
      <c r="M4" s="40" t="s">
        <v>49</v>
      </c>
      <c r="N4" s="519"/>
      <c r="O4" s="521"/>
    </row>
    <row r="5" spans="1:15" ht="15" thickBot="1" x14ac:dyDescent="0.4">
      <c r="A5" s="41">
        <v>1</v>
      </c>
      <c r="B5" s="503">
        <v>2</v>
      </c>
      <c r="C5" s="504"/>
      <c r="D5" s="504"/>
      <c r="E5" s="504"/>
      <c r="F5" s="42">
        <v>3</v>
      </c>
      <c r="G5" s="42">
        <v>4</v>
      </c>
      <c r="H5" s="42">
        <v>5</v>
      </c>
      <c r="I5" s="42">
        <v>6</v>
      </c>
      <c r="J5" s="42">
        <v>7</v>
      </c>
      <c r="K5" s="241">
        <v>8</v>
      </c>
      <c r="L5" s="42">
        <v>9</v>
      </c>
      <c r="M5" s="42">
        <v>10</v>
      </c>
      <c r="N5" s="42">
        <v>11</v>
      </c>
      <c r="O5" s="43">
        <v>12</v>
      </c>
    </row>
    <row r="6" spans="1:15" s="66" customFormat="1" ht="16.25" customHeight="1" thickBot="1" x14ac:dyDescent="0.4">
      <c r="A6" s="505" t="s">
        <v>26</v>
      </c>
      <c r="B6" s="506"/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7"/>
    </row>
    <row r="7" spans="1:15" s="66" customFormat="1" ht="16.25" customHeight="1" x14ac:dyDescent="0.35">
      <c r="A7" s="108" t="s">
        <v>28</v>
      </c>
      <c r="B7" s="67" t="s">
        <v>144</v>
      </c>
      <c r="C7" s="67" t="s">
        <v>172</v>
      </c>
      <c r="D7" s="67" t="s">
        <v>28</v>
      </c>
      <c r="E7" s="67" t="s">
        <v>172</v>
      </c>
      <c r="F7" s="291" t="s">
        <v>389</v>
      </c>
      <c r="G7" s="261" t="s">
        <v>144</v>
      </c>
      <c r="H7" s="261">
        <v>1</v>
      </c>
      <c r="I7" s="261">
        <v>3</v>
      </c>
      <c r="J7" s="261">
        <v>90</v>
      </c>
      <c r="K7" s="26">
        <v>30</v>
      </c>
      <c r="L7" s="26">
        <v>15</v>
      </c>
      <c r="M7" s="26"/>
      <c r="N7" s="26" t="s">
        <v>146</v>
      </c>
      <c r="O7" s="27" t="s">
        <v>182</v>
      </c>
    </row>
    <row r="8" spans="1:15" s="66" customFormat="1" ht="16.25" customHeight="1" x14ac:dyDescent="0.35">
      <c r="A8" s="47" t="s">
        <v>29</v>
      </c>
      <c r="B8" s="68" t="s">
        <v>144</v>
      </c>
      <c r="C8" s="68" t="s">
        <v>172</v>
      </c>
      <c r="D8" s="68" t="s">
        <v>29</v>
      </c>
      <c r="E8" s="68" t="s">
        <v>172</v>
      </c>
      <c r="F8" s="203" t="s">
        <v>390</v>
      </c>
      <c r="G8" s="80" t="s">
        <v>144</v>
      </c>
      <c r="H8" s="80">
        <v>1</v>
      </c>
      <c r="I8" s="80">
        <v>3</v>
      </c>
      <c r="J8" s="80">
        <v>90</v>
      </c>
      <c r="K8" s="23">
        <v>30</v>
      </c>
      <c r="L8" s="23">
        <v>15</v>
      </c>
      <c r="M8" s="23"/>
      <c r="N8" s="23" t="s">
        <v>146</v>
      </c>
      <c r="O8" s="28" t="s">
        <v>182</v>
      </c>
    </row>
    <row r="9" spans="1:15" s="66" customFormat="1" ht="16.25" customHeight="1" x14ac:dyDescent="0.35">
      <c r="A9" s="47" t="s">
        <v>30</v>
      </c>
      <c r="B9" s="68" t="s">
        <v>144</v>
      </c>
      <c r="C9" s="68" t="s">
        <v>172</v>
      </c>
      <c r="D9" s="68" t="s">
        <v>30</v>
      </c>
      <c r="E9" s="68" t="s">
        <v>172</v>
      </c>
      <c r="F9" s="203" t="s">
        <v>191</v>
      </c>
      <c r="G9" s="23" t="s">
        <v>144</v>
      </c>
      <c r="H9" s="23">
        <v>1</v>
      </c>
      <c r="I9" s="23">
        <v>4</v>
      </c>
      <c r="J9" s="23">
        <v>120</v>
      </c>
      <c r="K9" s="23">
        <v>45</v>
      </c>
      <c r="L9" s="80">
        <v>15</v>
      </c>
      <c r="M9" s="80"/>
      <c r="N9" s="80" t="s">
        <v>413</v>
      </c>
      <c r="O9" s="81" t="s">
        <v>351</v>
      </c>
    </row>
    <row r="10" spans="1:15" s="66" customFormat="1" ht="16.25" customHeight="1" x14ac:dyDescent="0.35">
      <c r="A10" s="168" t="s">
        <v>31</v>
      </c>
      <c r="B10" s="169" t="s">
        <v>144</v>
      </c>
      <c r="C10" s="169" t="s">
        <v>172</v>
      </c>
      <c r="D10" s="169" t="s">
        <v>31</v>
      </c>
      <c r="E10" s="169" t="s">
        <v>172</v>
      </c>
      <c r="F10" s="173" t="s">
        <v>205</v>
      </c>
      <c r="G10" s="56" t="s">
        <v>144</v>
      </c>
      <c r="H10" s="56">
        <v>1</v>
      </c>
      <c r="I10" s="56">
        <v>6</v>
      </c>
      <c r="J10" s="56">
        <v>180</v>
      </c>
      <c r="K10" s="56"/>
      <c r="L10" s="56"/>
      <c r="M10" s="56">
        <v>90</v>
      </c>
      <c r="N10" s="56" t="s">
        <v>208</v>
      </c>
      <c r="O10" s="174" t="s">
        <v>181</v>
      </c>
    </row>
    <row r="11" spans="1:15" s="66" customFormat="1" ht="16.25" customHeight="1" x14ac:dyDescent="0.35">
      <c r="A11" s="47" t="s">
        <v>32</v>
      </c>
      <c r="B11" s="68" t="s">
        <v>144</v>
      </c>
      <c r="C11" s="68" t="s">
        <v>172</v>
      </c>
      <c r="D11" s="68" t="s">
        <v>32</v>
      </c>
      <c r="E11" s="68" t="s">
        <v>172</v>
      </c>
      <c r="F11" s="176" t="s">
        <v>214</v>
      </c>
      <c r="G11" s="175"/>
      <c r="H11" s="175"/>
      <c r="I11" s="175"/>
      <c r="J11" s="175"/>
      <c r="K11" s="175"/>
      <c r="L11" s="175"/>
      <c r="M11" s="175"/>
      <c r="N11" s="175"/>
      <c r="O11" s="177"/>
    </row>
    <row r="12" spans="1:15" s="66" customFormat="1" ht="16.25" customHeight="1" x14ac:dyDescent="0.35">
      <c r="A12" s="112"/>
      <c r="B12" s="113" t="s">
        <v>144</v>
      </c>
      <c r="C12" s="113" t="s">
        <v>172</v>
      </c>
      <c r="D12" s="113" t="s">
        <v>32</v>
      </c>
      <c r="E12" s="113" t="s">
        <v>28</v>
      </c>
      <c r="F12" s="170" t="s">
        <v>206</v>
      </c>
      <c r="G12" s="171" t="s">
        <v>144</v>
      </c>
      <c r="H12" s="171">
        <v>1</v>
      </c>
      <c r="I12" s="171">
        <v>8</v>
      </c>
      <c r="J12" s="171">
        <v>240</v>
      </c>
      <c r="K12" s="171"/>
      <c r="L12" s="171"/>
      <c r="M12" s="171">
        <v>120</v>
      </c>
      <c r="N12" s="171" t="s">
        <v>196</v>
      </c>
      <c r="O12" s="172" t="s">
        <v>181</v>
      </c>
    </row>
    <row r="13" spans="1:15" s="66" customFormat="1" ht="16.25" customHeight="1" thickBot="1" x14ac:dyDescent="0.4">
      <c r="A13" s="109"/>
      <c r="B13" s="114" t="s">
        <v>144</v>
      </c>
      <c r="C13" s="114" t="s">
        <v>172</v>
      </c>
      <c r="D13" s="114" t="s">
        <v>32</v>
      </c>
      <c r="E13" s="114" t="s">
        <v>29</v>
      </c>
      <c r="F13" s="35" t="s">
        <v>207</v>
      </c>
      <c r="G13" s="29" t="s">
        <v>144</v>
      </c>
      <c r="H13" s="29">
        <v>1</v>
      </c>
      <c r="I13" s="29">
        <v>8</v>
      </c>
      <c r="J13" s="29">
        <v>240</v>
      </c>
      <c r="K13" s="29"/>
      <c r="L13" s="29"/>
      <c r="M13" s="29">
        <v>120</v>
      </c>
      <c r="N13" s="29" t="s">
        <v>196</v>
      </c>
      <c r="O13" s="44" t="s">
        <v>181</v>
      </c>
    </row>
    <row r="14" spans="1:15" s="66" customFormat="1" ht="16.25" customHeight="1" x14ac:dyDescent="0.35">
      <c r="A14" s="108" t="s">
        <v>27</v>
      </c>
      <c r="B14" s="67" t="s">
        <v>144</v>
      </c>
      <c r="C14" s="67" t="s">
        <v>172</v>
      </c>
      <c r="D14" s="67" t="s">
        <v>27</v>
      </c>
      <c r="E14" s="67" t="s">
        <v>172</v>
      </c>
      <c r="F14" s="291" t="s">
        <v>388</v>
      </c>
      <c r="G14" s="26" t="s">
        <v>144</v>
      </c>
      <c r="H14" s="26">
        <v>2</v>
      </c>
      <c r="I14" s="261">
        <v>3</v>
      </c>
      <c r="J14" s="261">
        <v>90</v>
      </c>
      <c r="K14" s="26">
        <v>45</v>
      </c>
      <c r="L14" s="26"/>
      <c r="M14" s="26"/>
      <c r="N14" s="26" t="s">
        <v>192</v>
      </c>
      <c r="O14" s="27" t="s">
        <v>182</v>
      </c>
    </row>
    <row r="15" spans="1:15" s="66" customFormat="1" ht="16.25" customHeight="1" x14ac:dyDescent="0.35">
      <c r="A15" s="168" t="s">
        <v>33</v>
      </c>
      <c r="B15" s="169" t="s">
        <v>144</v>
      </c>
      <c r="C15" s="169" t="s">
        <v>172</v>
      </c>
      <c r="D15" s="169" t="s">
        <v>33</v>
      </c>
      <c r="E15" s="169" t="s">
        <v>172</v>
      </c>
      <c r="F15" s="173" t="s">
        <v>209</v>
      </c>
      <c r="G15" s="56" t="s">
        <v>144</v>
      </c>
      <c r="H15" s="56">
        <v>2</v>
      </c>
      <c r="I15" s="251">
        <v>4</v>
      </c>
      <c r="J15" s="251">
        <v>120</v>
      </c>
      <c r="K15" s="56">
        <v>45</v>
      </c>
      <c r="L15" s="56"/>
      <c r="M15" s="56"/>
      <c r="N15" s="56" t="s">
        <v>192</v>
      </c>
      <c r="O15" s="174" t="s">
        <v>182</v>
      </c>
    </row>
    <row r="16" spans="1:15" s="66" customFormat="1" ht="16.25" customHeight="1" x14ac:dyDescent="0.35">
      <c r="A16" s="131">
        <v>8</v>
      </c>
      <c r="B16" s="132" t="s">
        <v>144</v>
      </c>
      <c r="C16" s="132">
        <v>0</v>
      </c>
      <c r="D16" s="132">
        <v>8</v>
      </c>
      <c r="E16" s="132">
        <v>0</v>
      </c>
      <c r="F16" s="265" t="s">
        <v>387</v>
      </c>
      <c r="G16" s="80" t="s">
        <v>144</v>
      </c>
      <c r="H16" s="23">
        <v>2</v>
      </c>
      <c r="I16" s="80">
        <v>3</v>
      </c>
      <c r="J16" s="80">
        <v>90</v>
      </c>
      <c r="K16" s="23">
        <v>45</v>
      </c>
      <c r="L16" s="23"/>
      <c r="M16" s="23"/>
      <c r="N16" s="23" t="s">
        <v>192</v>
      </c>
      <c r="O16" s="28" t="s">
        <v>182</v>
      </c>
    </row>
    <row r="17" spans="1:15" s="66" customFormat="1" ht="16.25" customHeight="1" x14ac:dyDescent="0.35">
      <c r="A17" s="168" t="s">
        <v>35</v>
      </c>
      <c r="B17" s="169" t="s">
        <v>144</v>
      </c>
      <c r="C17" s="169" t="s">
        <v>172</v>
      </c>
      <c r="D17" s="169" t="s">
        <v>35</v>
      </c>
      <c r="E17" s="169" t="s">
        <v>172</v>
      </c>
      <c r="F17" s="173" t="s">
        <v>210</v>
      </c>
      <c r="G17" s="56" t="s">
        <v>144</v>
      </c>
      <c r="H17" s="56">
        <v>2</v>
      </c>
      <c r="I17" s="56">
        <v>6</v>
      </c>
      <c r="J17" s="56">
        <v>180</v>
      </c>
      <c r="K17" s="56"/>
      <c r="L17" s="56"/>
      <c r="M17" s="56">
        <v>90</v>
      </c>
      <c r="N17" s="56" t="s">
        <v>208</v>
      </c>
      <c r="O17" s="174" t="s">
        <v>181</v>
      </c>
    </row>
    <row r="18" spans="1:15" s="66" customFormat="1" ht="16.25" customHeight="1" x14ac:dyDescent="0.35">
      <c r="A18" s="47" t="s">
        <v>36</v>
      </c>
      <c r="B18" s="68" t="s">
        <v>144</v>
      </c>
      <c r="C18" s="68" t="s">
        <v>28</v>
      </c>
      <c r="D18" s="68" t="s">
        <v>172</v>
      </c>
      <c r="E18" s="68" t="s">
        <v>172</v>
      </c>
      <c r="F18" s="176" t="s">
        <v>213</v>
      </c>
      <c r="G18" s="175"/>
      <c r="H18" s="175"/>
      <c r="I18" s="175"/>
      <c r="J18" s="175"/>
      <c r="K18" s="175"/>
      <c r="L18" s="175"/>
      <c r="M18" s="175"/>
      <c r="N18" s="175"/>
      <c r="O18" s="177"/>
    </row>
    <row r="19" spans="1:15" s="66" customFormat="1" ht="16.25" customHeight="1" x14ac:dyDescent="0.35">
      <c r="A19" s="112"/>
      <c r="B19" s="113" t="s">
        <v>144</v>
      </c>
      <c r="C19" s="113" t="s">
        <v>28</v>
      </c>
      <c r="D19" s="113" t="s">
        <v>172</v>
      </c>
      <c r="E19" s="113" t="s">
        <v>28</v>
      </c>
      <c r="F19" s="170" t="s">
        <v>211</v>
      </c>
      <c r="G19" s="171" t="s">
        <v>144</v>
      </c>
      <c r="H19" s="171">
        <v>2</v>
      </c>
      <c r="I19" s="171">
        <v>8</v>
      </c>
      <c r="J19" s="171">
        <v>240</v>
      </c>
      <c r="K19" s="171"/>
      <c r="L19" s="171"/>
      <c r="M19" s="171">
        <v>120</v>
      </c>
      <c r="N19" s="171" t="s">
        <v>196</v>
      </c>
      <c r="O19" s="172" t="s">
        <v>181</v>
      </c>
    </row>
    <row r="20" spans="1:15" s="66" customFormat="1" ht="16.25" customHeight="1" x14ac:dyDescent="0.35">
      <c r="A20" s="168"/>
      <c r="B20" s="169" t="s">
        <v>144</v>
      </c>
      <c r="C20" s="169" t="s">
        <v>28</v>
      </c>
      <c r="D20" s="169" t="s">
        <v>172</v>
      </c>
      <c r="E20" s="169" t="s">
        <v>29</v>
      </c>
      <c r="F20" s="173" t="s">
        <v>212</v>
      </c>
      <c r="G20" s="56" t="s">
        <v>144</v>
      </c>
      <c r="H20" s="56">
        <v>2</v>
      </c>
      <c r="I20" s="56">
        <v>8</v>
      </c>
      <c r="J20" s="56">
        <v>240</v>
      </c>
      <c r="K20" s="56"/>
      <c r="L20" s="56"/>
      <c r="M20" s="56">
        <v>120</v>
      </c>
      <c r="N20" s="56" t="s">
        <v>196</v>
      </c>
      <c r="O20" s="174" t="s">
        <v>181</v>
      </c>
    </row>
    <row r="21" spans="1:15" s="66" customFormat="1" x14ac:dyDescent="0.35">
      <c r="A21" s="112" t="s">
        <v>37</v>
      </c>
      <c r="B21" s="113" t="s">
        <v>144</v>
      </c>
      <c r="C21" s="113" t="s">
        <v>28</v>
      </c>
      <c r="D21" s="113" t="s">
        <v>28</v>
      </c>
      <c r="E21" s="113" t="s">
        <v>172</v>
      </c>
      <c r="F21" s="323" t="s">
        <v>193</v>
      </c>
      <c r="G21" s="171" t="s">
        <v>144</v>
      </c>
      <c r="H21" s="171">
        <v>3</v>
      </c>
      <c r="I21" s="171">
        <v>4</v>
      </c>
      <c r="J21" s="171">
        <v>120</v>
      </c>
      <c r="K21" s="171">
        <v>30</v>
      </c>
      <c r="L21" s="171">
        <v>15</v>
      </c>
      <c r="M21" s="171"/>
      <c r="N21" s="171" t="s">
        <v>146</v>
      </c>
      <c r="O21" s="172" t="s">
        <v>182</v>
      </c>
    </row>
    <row r="22" spans="1:15" s="66" customFormat="1" ht="16.25" customHeight="1" x14ac:dyDescent="0.35">
      <c r="A22" s="47" t="s">
        <v>38</v>
      </c>
      <c r="B22" s="68" t="s">
        <v>144</v>
      </c>
      <c r="C22" s="68" t="s">
        <v>28</v>
      </c>
      <c r="D22" s="68" t="s">
        <v>29</v>
      </c>
      <c r="E22" s="68" t="s">
        <v>172</v>
      </c>
      <c r="F22" s="22" t="s">
        <v>215</v>
      </c>
      <c r="G22" s="23" t="s">
        <v>144</v>
      </c>
      <c r="H22" s="23">
        <v>3</v>
      </c>
      <c r="I22" s="23">
        <v>4</v>
      </c>
      <c r="J22" s="23">
        <v>120</v>
      </c>
      <c r="K22" s="23">
        <v>30</v>
      </c>
      <c r="L22" s="23">
        <v>15</v>
      </c>
      <c r="M22" s="23"/>
      <c r="N22" s="23" t="s">
        <v>146</v>
      </c>
      <c r="O22" s="28" t="s">
        <v>182</v>
      </c>
    </row>
    <row r="23" spans="1:15" s="66" customFormat="1" ht="16.25" customHeight="1" x14ac:dyDescent="0.35">
      <c r="A23" s="47" t="s">
        <v>39</v>
      </c>
      <c r="B23" s="68" t="s">
        <v>144</v>
      </c>
      <c r="C23" s="68" t="s">
        <v>28</v>
      </c>
      <c r="D23" s="68" t="s">
        <v>30</v>
      </c>
      <c r="E23" s="68" t="s">
        <v>172</v>
      </c>
      <c r="F23" s="22" t="s">
        <v>216</v>
      </c>
      <c r="G23" s="23" t="s">
        <v>144</v>
      </c>
      <c r="H23" s="23">
        <v>3</v>
      </c>
      <c r="I23" s="23">
        <v>4</v>
      </c>
      <c r="J23" s="23">
        <v>120</v>
      </c>
      <c r="K23" s="23">
        <v>45</v>
      </c>
      <c r="L23" s="23"/>
      <c r="M23" s="23"/>
      <c r="N23" s="23" t="s">
        <v>192</v>
      </c>
      <c r="O23" s="28" t="s">
        <v>182</v>
      </c>
    </row>
    <row r="24" spans="1:15" s="66" customFormat="1" ht="16.25" customHeight="1" x14ac:dyDescent="0.35">
      <c r="A24" s="315" t="s">
        <v>147</v>
      </c>
      <c r="B24" s="284" t="s">
        <v>144</v>
      </c>
      <c r="C24" s="284" t="s">
        <v>28</v>
      </c>
      <c r="D24" s="284" t="s">
        <v>31</v>
      </c>
      <c r="E24" s="284" t="s">
        <v>172</v>
      </c>
      <c r="F24" s="203" t="s">
        <v>408</v>
      </c>
      <c r="G24" s="80" t="s">
        <v>144</v>
      </c>
      <c r="H24" s="80">
        <v>3</v>
      </c>
      <c r="I24" s="80">
        <v>4</v>
      </c>
      <c r="J24" s="23">
        <v>120</v>
      </c>
      <c r="K24" s="80">
        <v>30</v>
      </c>
      <c r="L24" s="80"/>
      <c r="M24" s="80">
        <v>30</v>
      </c>
      <c r="N24" s="80" t="s">
        <v>369</v>
      </c>
      <c r="O24" s="81" t="s">
        <v>181</v>
      </c>
    </row>
    <row r="25" spans="1:15" s="255" customFormat="1" ht="16.25" customHeight="1" x14ac:dyDescent="0.35">
      <c r="A25" s="315" t="s">
        <v>148</v>
      </c>
      <c r="B25" s="284" t="s">
        <v>144</v>
      </c>
      <c r="C25" s="284" t="s">
        <v>28</v>
      </c>
      <c r="D25" s="284" t="s">
        <v>32</v>
      </c>
      <c r="E25" s="284" t="s">
        <v>172</v>
      </c>
      <c r="F25" s="203" t="s">
        <v>236</v>
      </c>
      <c r="G25" s="80"/>
      <c r="H25" s="80"/>
      <c r="I25" s="80"/>
      <c r="J25" s="80"/>
      <c r="K25" s="80"/>
      <c r="L25" s="80"/>
      <c r="M25" s="80"/>
      <c r="N25" s="80"/>
      <c r="O25" s="81"/>
    </row>
    <row r="26" spans="1:15" s="255" customFormat="1" ht="16.25" customHeight="1" x14ac:dyDescent="0.35">
      <c r="A26" s="315"/>
      <c r="B26" s="284" t="s">
        <v>144</v>
      </c>
      <c r="C26" s="284" t="s">
        <v>28</v>
      </c>
      <c r="D26" s="284" t="s">
        <v>32</v>
      </c>
      <c r="E26" s="284" t="s">
        <v>28</v>
      </c>
      <c r="F26" s="203" t="s">
        <v>237</v>
      </c>
      <c r="G26" s="80" t="s">
        <v>144</v>
      </c>
      <c r="H26" s="80">
        <v>3</v>
      </c>
      <c r="I26" s="80">
        <v>6</v>
      </c>
      <c r="J26" s="80">
        <v>180</v>
      </c>
      <c r="K26" s="80">
        <v>30</v>
      </c>
      <c r="L26" s="80"/>
      <c r="M26" s="80">
        <v>60</v>
      </c>
      <c r="N26" s="80" t="s">
        <v>195</v>
      </c>
      <c r="O26" s="81" t="s">
        <v>181</v>
      </c>
    </row>
    <row r="27" spans="1:15" s="255" customFormat="1" ht="16.25" customHeight="1" x14ac:dyDescent="0.35">
      <c r="A27" s="315"/>
      <c r="B27" s="284" t="s">
        <v>144</v>
      </c>
      <c r="C27" s="284" t="s">
        <v>28</v>
      </c>
      <c r="D27" s="284" t="s">
        <v>32</v>
      </c>
      <c r="E27" s="284" t="s">
        <v>29</v>
      </c>
      <c r="F27" s="203" t="s">
        <v>238</v>
      </c>
      <c r="G27" s="80" t="s">
        <v>144</v>
      </c>
      <c r="H27" s="80">
        <v>3</v>
      </c>
      <c r="I27" s="80">
        <v>6</v>
      </c>
      <c r="J27" s="80">
        <v>180</v>
      </c>
      <c r="K27" s="80">
        <v>30</v>
      </c>
      <c r="L27" s="80"/>
      <c r="M27" s="80">
        <v>60</v>
      </c>
      <c r="N27" s="80" t="s">
        <v>195</v>
      </c>
      <c r="O27" s="81" t="s">
        <v>181</v>
      </c>
    </row>
    <row r="28" spans="1:15" s="255" customFormat="1" ht="16.25" customHeight="1" thickBot="1" x14ac:dyDescent="0.4">
      <c r="A28" s="316" t="s">
        <v>281</v>
      </c>
      <c r="B28" s="286" t="s">
        <v>144</v>
      </c>
      <c r="C28" s="286" t="s">
        <v>28</v>
      </c>
      <c r="D28" s="286" t="s">
        <v>32</v>
      </c>
      <c r="E28" s="286" t="s">
        <v>30</v>
      </c>
      <c r="F28" s="317" t="s">
        <v>409</v>
      </c>
      <c r="G28" s="257" t="s">
        <v>144</v>
      </c>
      <c r="H28" s="257">
        <v>3</v>
      </c>
      <c r="I28" s="257">
        <v>2</v>
      </c>
      <c r="J28" s="257">
        <v>60</v>
      </c>
      <c r="K28" s="257">
        <v>30</v>
      </c>
      <c r="L28" s="257"/>
      <c r="M28" s="257"/>
      <c r="N28" s="257" t="s">
        <v>149</v>
      </c>
      <c r="O28" s="258" t="s">
        <v>182</v>
      </c>
    </row>
    <row r="29" spans="1:15" s="255" customFormat="1" ht="16.25" customHeight="1" x14ac:dyDescent="0.35">
      <c r="A29" s="112" t="s">
        <v>282</v>
      </c>
      <c r="B29" s="113" t="s">
        <v>144</v>
      </c>
      <c r="C29" s="113" t="s">
        <v>28</v>
      </c>
      <c r="D29" s="113" t="s">
        <v>27</v>
      </c>
      <c r="E29" s="113" t="s">
        <v>172</v>
      </c>
      <c r="F29" s="170" t="s">
        <v>194</v>
      </c>
      <c r="G29" s="171" t="s">
        <v>144</v>
      </c>
      <c r="H29" s="171">
        <v>4</v>
      </c>
      <c r="I29" s="171">
        <v>4</v>
      </c>
      <c r="J29" s="171">
        <v>120</v>
      </c>
      <c r="K29" s="171">
        <v>45</v>
      </c>
      <c r="L29" s="171"/>
      <c r="M29" s="171"/>
      <c r="N29" s="171" t="s">
        <v>192</v>
      </c>
      <c r="O29" s="198" t="s">
        <v>182</v>
      </c>
    </row>
    <row r="30" spans="1:15" s="66" customFormat="1" ht="16.25" customHeight="1" x14ac:dyDescent="0.35">
      <c r="A30" s="47" t="s">
        <v>283</v>
      </c>
      <c r="B30" s="68" t="s">
        <v>144</v>
      </c>
      <c r="C30" s="68" t="s">
        <v>28</v>
      </c>
      <c r="D30" s="68" t="s">
        <v>33</v>
      </c>
      <c r="E30" s="68" t="s">
        <v>172</v>
      </c>
      <c r="F30" s="22" t="s">
        <v>221</v>
      </c>
      <c r="G30" s="23" t="s">
        <v>144</v>
      </c>
      <c r="H30" s="23">
        <v>4</v>
      </c>
      <c r="I30" s="23">
        <v>4</v>
      </c>
      <c r="J30" s="23">
        <v>120</v>
      </c>
      <c r="K30" s="23">
        <v>45</v>
      </c>
      <c r="L30" s="23"/>
      <c r="M30" s="23"/>
      <c r="N30" s="23" t="s">
        <v>192</v>
      </c>
      <c r="O30" s="28" t="s">
        <v>182</v>
      </c>
    </row>
    <row r="31" spans="1:15" s="66" customFormat="1" ht="16.25" customHeight="1" x14ac:dyDescent="0.35">
      <c r="A31" s="47" t="s">
        <v>284</v>
      </c>
      <c r="B31" s="68" t="s">
        <v>144</v>
      </c>
      <c r="C31" s="169" t="s">
        <v>28</v>
      </c>
      <c r="D31" s="169" t="s">
        <v>34</v>
      </c>
      <c r="E31" s="169" t="s">
        <v>172</v>
      </c>
      <c r="F31" s="173" t="s">
        <v>244</v>
      </c>
      <c r="G31" s="56" t="s">
        <v>144</v>
      </c>
      <c r="H31" s="56">
        <v>4</v>
      </c>
      <c r="I31" s="56">
        <v>4</v>
      </c>
      <c r="J31" s="56">
        <v>120</v>
      </c>
      <c r="K31" s="56">
        <v>45</v>
      </c>
      <c r="L31" s="56"/>
      <c r="M31" s="56"/>
      <c r="N31" s="56" t="s">
        <v>192</v>
      </c>
      <c r="O31" s="174" t="s">
        <v>182</v>
      </c>
    </row>
    <row r="32" spans="1:15" s="66" customFormat="1" ht="16.25" customHeight="1" x14ac:dyDescent="0.35">
      <c r="A32" s="47" t="s">
        <v>285</v>
      </c>
      <c r="B32" s="68" t="s">
        <v>144</v>
      </c>
      <c r="C32" s="68" t="s">
        <v>28</v>
      </c>
      <c r="D32" s="68" t="s">
        <v>35</v>
      </c>
      <c r="E32" s="68" t="s">
        <v>172</v>
      </c>
      <c r="F32" s="330" t="s">
        <v>239</v>
      </c>
      <c r="G32" s="23" t="s">
        <v>144</v>
      </c>
      <c r="H32" s="23">
        <v>4</v>
      </c>
      <c r="I32" s="23">
        <v>6</v>
      </c>
      <c r="J32" s="23">
        <v>180</v>
      </c>
      <c r="K32" s="23">
        <v>30</v>
      </c>
      <c r="L32" s="23"/>
      <c r="M32" s="331">
        <v>30</v>
      </c>
      <c r="N32" s="331" t="s">
        <v>369</v>
      </c>
      <c r="O32" s="28" t="s">
        <v>181</v>
      </c>
    </row>
    <row r="33" spans="1:15" s="66" customFormat="1" ht="16.25" customHeight="1" x14ac:dyDescent="0.35">
      <c r="A33" s="47" t="s">
        <v>286</v>
      </c>
      <c r="B33" s="68" t="s">
        <v>144</v>
      </c>
      <c r="C33" s="68" t="s">
        <v>29</v>
      </c>
      <c r="D33" s="68" t="s">
        <v>172</v>
      </c>
      <c r="E33" s="68" t="s">
        <v>172</v>
      </c>
      <c r="F33" s="176" t="s">
        <v>240</v>
      </c>
      <c r="G33" s="175"/>
      <c r="H33" s="175"/>
      <c r="I33" s="175"/>
      <c r="J33" s="175"/>
      <c r="K33" s="175"/>
      <c r="L33" s="175"/>
      <c r="M33" s="175"/>
      <c r="N33" s="175"/>
      <c r="O33" s="177"/>
    </row>
    <row r="34" spans="1:15" s="66" customFormat="1" ht="16.25" customHeight="1" x14ac:dyDescent="0.35">
      <c r="A34" s="47"/>
      <c r="B34" s="68" t="s">
        <v>144</v>
      </c>
      <c r="C34" s="113" t="s">
        <v>29</v>
      </c>
      <c r="D34" s="113" t="s">
        <v>172</v>
      </c>
      <c r="E34" s="113" t="s">
        <v>28</v>
      </c>
      <c r="F34" s="196" t="s">
        <v>241</v>
      </c>
      <c r="G34" s="23" t="s">
        <v>144</v>
      </c>
      <c r="H34" s="23">
        <v>4</v>
      </c>
      <c r="I34" s="23">
        <v>6</v>
      </c>
      <c r="J34" s="23">
        <v>180</v>
      </c>
      <c r="K34" s="23">
        <v>30</v>
      </c>
      <c r="L34" s="23"/>
      <c r="M34" s="23">
        <v>60</v>
      </c>
      <c r="N34" s="23" t="s">
        <v>195</v>
      </c>
      <c r="O34" s="28" t="s">
        <v>181</v>
      </c>
    </row>
    <row r="35" spans="1:15" s="66" customFormat="1" ht="16.25" customHeight="1" thickBot="1" x14ac:dyDescent="0.4">
      <c r="A35" s="109"/>
      <c r="B35" s="114" t="s">
        <v>144</v>
      </c>
      <c r="C35" s="114" t="s">
        <v>29</v>
      </c>
      <c r="D35" s="114" t="s">
        <v>172</v>
      </c>
      <c r="E35" s="114" t="s">
        <v>29</v>
      </c>
      <c r="F35" s="197" t="s">
        <v>242</v>
      </c>
      <c r="G35" s="29" t="s">
        <v>144</v>
      </c>
      <c r="H35" s="29">
        <v>4</v>
      </c>
      <c r="I35" s="29">
        <v>6</v>
      </c>
      <c r="J35" s="29">
        <v>180</v>
      </c>
      <c r="K35" s="29">
        <v>30</v>
      </c>
      <c r="L35" s="29"/>
      <c r="M35" s="29">
        <v>60</v>
      </c>
      <c r="N35" s="29" t="s">
        <v>195</v>
      </c>
      <c r="O35" s="44" t="s">
        <v>181</v>
      </c>
    </row>
    <row r="36" spans="1:15" s="66" customFormat="1" ht="16.25" customHeight="1" x14ac:dyDescent="0.35">
      <c r="A36" s="108" t="s">
        <v>287</v>
      </c>
      <c r="B36" s="67" t="s">
        <v>144</v>
      </c>
      <c r="C36" s="67" t="s">
        <v>29</v>
      </c>
      <c r="D36" s="67" t="s">
        <v>28</v>
      </c>
      <c r="E36" s="67" t="s">
        <v>172</v>
      </c>
      <c r="F36" s="33" t="s">
        <v>243</v>
      </c>
      <c r="G36" s="26" t="s">
        <v>144</v>
      </c>
      <c r="H36" s="26">
        <v>5</v>
      </c>
      <c r="I36" s="261">
        <v>4</v>
      </c>
      <c r="J36" s="26">
        <v>120</v>
      </c>
      <c r="K36" s="26">
        <v>45</v>
      </c>
      <c r="L36" s="26"/>
      <c r="M36" s="26"/>
      <c r="N36" s="26" t="s">
        <v>192</v>
      </c>
      <c r="O36" s="27" t="s">
        <v>182</v>
      </c>
    </row>
    <row r="37" spans="1:15" s="66" customFormat="1" ht="16.25" customHeight="1" x14ac:dyDescent="0.35">
      <c r="A37" s="47" t="s">
        <v>288</v>
      </c>
      <c r="B37" s="68" t="s">
        <v>144</v>
      </c>
      <c r="C37" s="68" t="s">
        <v>29</v>
      </c>
      <c r="D37" s="68" t="s">
        <v>29</v>
      </c>
      <c r="E37" s="68" t="s">
        <v>172</v>
      </c>
      <c r="F37" s="22" t="s">
        <v>231</v>
      </c>
      <c r="G37" s="23" t="s">
        <v>144</v>
      </c>
      <c r="H37" s="23">
        <v>5</v>
      </c>
      <c r="I37" s="80">
        <v>4</v>
      </c>
      <c r="J37" s="23">
        <v>120</v>
      </c>
      <c r="K37" s="23">
        <v>45</v>
      </c>
      <c r="L37" s="23"/>
      <c r="M37" s="23"/>
      <c r="N37" s="23" t="s">
        <v>192</v>
      </c>
      <c r="O37" s="28" t="s">
        <v>182</v>
      </c>
    </row>
    <row r="38" spans="1:15" s="66" customFormat="1" ht="16.25" customHeight="1" x14ac:dyDescent="0.35">
      <c r="A38" s="47" t="s">
        <v>289</v>
      </c>
      <c r="B38" s="68" t="s">
        <v>144</v>
      </c>
      <c r="C38" s="68" t="s">
        <v>29</v>
      </c>
      <c r="D38" s="68" t="s">
        <v>30</v>
      </c>
      <c r="E38" s="68" t="s">
        <v>172</v>
      </c>
      <c r="F38" s="22" t="s">
        <v>197</v>
      </c>
      <c r="G38" s="23" t="s">
        <v>144</v>
      </c>
      <c r="H38" s="23">
        <v>5</v>
      </c>
      <c r="I38" s="23">
        <v>4</v>
      </c>
      <c r="J38" s="23">
        <v>120</v>
      </c>
      <c r="K38" s="23">
        <v>45</v>
      </c>
      <c r="L38" s="23"/>
      <c r="M38" s="23"/>
      <c r="N38" s="23" t="s">
        <v>192</v>
      </c>
      <c r="O38" s="28" t="s">
        <v>182</v>
      </c>
    </row>
    <row r="39" spans="1:15" s="66" customFormat="1" ht="16.25" customHeight="1" x14ac:dyDescent="0.35">
      <c r="A39" s="188" t="s">
        <v>290</v>
      </c>
      <c r="B39" s="186" t="s">
        <v>144</v>
      </c>
      <c r="C39" s="186" t="s">
        <v>29</v>
      </c>
      <c r="D39" s="186" t="s">
        <v>31</v>
      </c>
      <c r="E39" s="186" t="s">
        <v>172</v>
      </c>
      <c r="F39" s="187" t="s">
        <v>198</v>
      </c>
      <c r="G39" s="206" t="s">
        <v>144</v>
      </c>
      <c r="H39" s="206">
        <v>5</v>
      </c>
      <c r="I39" s="206">
        <v>4</v>
      </c>
      <c r="J39" s="206">
        <v>120</v>
      </c>
      <c r="K39" s="206">
        <v>30</v>
      </c>
      <c r="L39" s="206"/>
      <c r="M39" s="206">
        <v>30</v>
      </c>
      <c r="N39" s="206" t="s">
        <v>369</v>
      </c>
      <c r="O39" s="275" t="s">
        <v>181</v>
      </c>
    </row>
    <row r="40" spans="1:15" s="66" customFormat="1" ht="16.25" customHeight="1" x14ac:dyDescent="0.35">
      <c r="A40" s="47" t="s">
        <v>293</v>
      </c>
      <c r="B40" s="68" t="s">
        <v>144</v>
      </c>
      <c r="C40" s="68" t="s">
        <v>29</v>
      </c>
      <c r="D40" s="68" t="s">
        <v>32</v>
      </c>
      <c r="E40" s="68" t="s">
        <v>172</v>
      </c>
      <c r="F40" s="176" t="s">
        <v>232</v>
      </c>
      <c r="G40" s="192"/>
      <c r="H40" s="192"/>
      <c r="I40" s="192"/>
      <c r="J40" s="192"/>
      <c r="K40" s="192"/>
      <c r="L40" s="192"/>
      <c r="M40" s="192"/>
      <c r="N40" s="192"/>
      <c r="O40" s="236"/>
    </row>
    <row r="41" spans="1:15" s="66" customFormat="1" ht="16.25" customHeight="1" x14ac:dyDescent="0.35">
      <c r="A41" s="112"/>
      <c r="B41" s="113" t="s">
        <v>144</v>
      </c>
      <c r="C41" s="113" t="s">
        <v>29</v>
      </c>
      <c r="D41" s="113" t="s">
        <v>32</v>
      </c>
      <c r="E41" s="113" t="s">
        <v>28</v>
      </c>
      <c r="F41" s="22" t="s">
        <v>199</v>
      </c>
      <c r="G41" s="80" t="s">
        <v>144</v>
      </c>
      <c r="H41" s="80">
        <v>5</v>
      </c>
      <c r="I41" s="80">
        <v>4</v>
      </c>
      <c r="J41" s="80">
        <v>120</v>
      </c>
      <c r="K41" s="80">
        <v>30</v>
      </c>
      <c r="L41" s="80"/>
      <c r="M41" s="80">
        <v>30</v>
      </c>
      <c r="N41" s="80" t="s">
        <v>369</v>
      </c>
      <c r="O41" s="276" t="s">
        <v>181</v>
      </c>
    </row>
    <row r="42" spans="1:15" s="66" customFormat="1" ht="16.25" customHeight="1" x14ac:dyDescent="0.35">
      <c r="A42" s="168"/>
      <c r="B42" s="169" t="s">
        <v>144</v>
      </c>
      <c r="C42" s="169" t="s">
        <v>29</v>
      </c>
      <c r="D42" s="169" t="s">
        <v>32</v>
      </c>
      <c r="E42" s="169" t="s">
        <v>29</v>
      </c>
      <c r="F42" s="22" t="s">
        <v>200</v>
      </c>
      <c r="G42" s="80" t="s">
        <v>144</v>
      </c>
      <c r="H42" s="80">
        <v>5</v>
      </c>
      <c r="I42" s="80">
        <v>4</v>
      </c>
      <c r="J42" s="80">
        <v>120</v>
      </c>
      <c r="K42" s="80">
        <v>30</v>
      </c>
      <c r="L42" s="80"/>
      <c r="M42" s="80">
        <v>30</v>
      </c>
      <c r="N42" s="80" t="s">
        <v>369</v>
      </c>
      <c r="O42" s="252" t="s">
        <v>181</v>
      </c>
    </row>
    <row r="43" spans="1:15" s="66" customFormat="1" ht="16.25" customHeight="1" x14ac:dyDescent="0.35">
      <c r="A43" s="47" t="s">
        <v>294</v>
      </c>
      <c r="B43" s="68" t="s">
        <v>144</v>
      </c>
      <c r="C43" s="68" t="s">
        <v>29</v>
      </c>
      <c r="D43" s="284" t="s">
        <v>27</v>
      </c>
      <c r="E43" s="68" t="s">
        <v>172</v>
      </c>
      <c r="F43" s="201" t="s">
        <v>370</v>
      </c>
      <c r="G43" s="80" t="s">
        <v>144</v>
      </c>
      <c r="H43" s="80">
        <v>5</v>
      </c>
      <c r="I43" s="80">
        <v>2</v>
      </c>
      <c r="J43" s="80">
        <v>60</v>
      </c>
      <c r="K43" s="80">
        <v>30</v>
      </c>
      <c r="L43" s="80"/>
      <c r="M43" s="80"/>
      <c r="N43" s="80" t="s">
        <v>149</v>
      </c>
      <c r="O43" s="81" t="s">
        <v>351</v>
      </c>
    </row>
    <row r="44" spans="1:15" s="66" customFormat="1" ht="16.25" customHeight="1" x14ac:dyDescent="0.35">
      <c r="A44" s="47" t="s">
        <v>295</v>
      </c>
      <c r="B44" s="68" t="s">
        <v>144</v>
      </c>
      <c r="C44" s="68" t="s">
        <v>29</v>
      </c>
      <c r="D44" s="284" t="s">
        <v>33</v>
      </c>
      <c r="E44" s="68" t="s">
        <v>172</v>
      </c>
      <c r="F44" s="277" t="s">
        <v>371</v>
      </c>
      <c r="G44" s="192"/>
      <c r="H44" s="192"/>
      <c r="I44" s="192"/>
      <c r="J44" s="192"/>
      <c r="K44" s="192"/>
      <c r="L44" s="192"/>
      <c r="M44" s="192"/>
      <c r="N44" s="192"/>
      <c r="O44" s="236"/>
    </row>
    <row r="45" spans="1:15" s="66" customFormat="1" ht="16.25" customHeight="1" x14ac:dyDescent="0.35">
      <c r="A45" s="112"/>
      <c r="B45" s="113" t="s">
        <v>144</v>
      </c>
      <c r="C45" s="113" t="s">
        <v>29</v>
      </c>
      <c r="D45" s="285" t="s">
        <v>33</v>
      </c>
      <c r="E45" s="113" t="s">
        <v>28</v>
      </c>
      <c r="F45" s="196" t="s">
        <v>372</v>
      </c>
      <c r="G45" s="207" t="s">
        <v>144</v>
      </c>
      <c r="H45" s="207">
        <v>5</v>
      </c>
      <c r="I45" s="207">
        <v>2</v>
      </c>
      <c r="J45" s="207">
        <v>60</v>
      </c>
      <c r="K45" s="207">
        <v>30</v>
      </c>
      <c r="L45" s="207"/>
      <c r="M45" s="207"/>
      <c r="N45" s="207" t="s">
        <v>149</v>
      </c>
      <c r="O45" s="276" t="s">
        <v>351</v>
      </c>
    </row>
    <row r="46" spans="1:15" s="66" customFormat="1" ht="23.5" thickBot="1" x14ac:dyDescent="0.4">
      <c r="A46" s="109"/>
      <c r="B46" s="114" t="s">
        <v>144</v>
      </c>
      <c r="C46" s="114" t="s">
        <v>29</v>
      </c>
      <c r="D46" s="286" t="s">
        <v>33</v>
      </c>
      <c r="E46" s="114" t="s">
        <v>29</v>
      </c>
      <c r="F46" s="197" t="s">
        <v>373</v>
      </c>
      <c r="G46" s="257" t="s">
        <v>144</v>
      </c>
      <c r="H46" s="257">
        <v>5</v>
      </c>
      <c r="I46" s="257">
        <v>2</v>
      </c>
      <c r="J46" s="257">
        <v>60</v>
      </c>
      <c r="K46" s="257">
        <v>30</v>
      </c>
      <c r="L46" s="257"/>
      <c r="M46" s="257"/>
      <c r="N46" s="257" t="s">
        <v>149</v>
      </c>
      <c r="O46" s="258" t="s">
        <v>351</v>
      </c>
    </row>
    <row r="47" spans="1:15" s="66" customFormat="1" x14ac:dyDescent="0.35">
      <c r="A47" s="108" t="s">
        <v>296</v>
      </c>
      <c r="B47" s="67" t="s">
        <v>144</v>
      </c>
      <c r="C47" s="67" t="s">
        <v>29</v>
      </c>
      <c r="D47" s="67" t="s">
        <v>34</v>
      </c>
      <c r="E47" s="67" t="s">
        <v>172</v>
      </c>
      <c r="F47" s="291" t="s">
        <v>233</v>
      </c>
      <c r="G47" s="261" t="s">
        <v>144</v>
      </c>
      <c r="H47" s="261">
        <v>6</v>
      </c>
      <c r="I47" s="261">
        <v>4</v>
      </c>
      <c r="J47" s="261">
        <v>120</v>
      </c>
      <c r="K47" s="261">
        <v>45</v>
      </c>
      <c r="L47" s="261"/>
      <c r="M47" s="261">
        <v>30</v>
      </c>
      <c r="N47" s="261" t="s">
        <v>413</v>
      </c>
      <c r="O47" s="262" t="s">
        <v>351</v>
      </c>
    </row>
    <row r="48" spans="1:15" s="66" customFormat="1" ht="16.25" customHeight="1" x14ac:dyDescent="0.35">
      <c r="A48" s="47" t="s">
        <v>297</v>
      </c>
      <c r="B48" s="68" t="s">
        <v>144</v>
      </c>
      <c r="C48" s="68" t="s">
        <v>29</v>
      </c>
      <c r="D48" s="68" t="s">
        <v>35</v>
      </c>
      <c r="E48" s="68" t="s">
        <v>172</v>
      </c>
      <c r="F48" s="22" t="s">
        <v>245</v>
      </c>
      <c r="G48" s="23" t="s">
        <v>144</v>
      </c>
      <c r="H48" s="23">
        <v>6</v>
      </c>
      <c r="I48" s="23">
        <v>4</v>
      </c>
      <c r="J48" s="23">
        <v>120</v>
      </c>
      <c r="K48" s="23">
        <v>45</v>
      </c>
      <c r="L48" s="23"/>
      <c r="M48" s="23"/>
      <c r="N48" s="23" t="s">
        <v>192</v>
      </c>
      <c r="O48" s="28" t="s">
        <v>182</v>
      </c>
    </row>
    <row r="49" spans="1:15" s="66" customFormat="1" ht="16.25" customHeight="1" x14ac:dyDescent="0.35">
      <c r="A49" s="168" t="s">
        <v>298</v>
      </c>
      <c r="B49" s="169" t="s">
        <v>144</v>
      </c>
      <c r="C49" s="169" t="s">
        <v>30</v>
      </c>
      <c r="D49" s="169" t="s">
        <v>172</v>
      </c>
      <c r="E49" s="169" t="s">
        <v>172</v>
      </c>
      <c r="F49" s="208" t="s">
        <v>344</v>
      </c>
      <c r="G49" s="56" t="s">
        <v>144</v>
      </c>
      <c r="H49" s="56">
        <v>6</v>
      </c>
      <c r="I49" s="56">
        <v>4</v>
      </c>
      <c r="J49" s="56">
        <v>120</v>
      </c>
      <c r="K49" s="56">
        <v>45</v>
      </c>
      <c r="L49" s="56"/>
      <c r="M49" s="56"/>
      <c r="N49" s="56" t="s">
        <v>192</v>
      </c>
      <c r="O49" s="174" t="s">
        <v>182</v>
      </c>
    </row>
    <row r="50" spans="1:15" s="66" customFormat="1" ht="16.25" customHeight="1" x14ac:dyDescent="0.35">
      <c r="A50" s="189"/>
      <c r="B50" s="394" t="s">
        <v>247</v>
      </c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5"/>
    </row>
    <row r="51" spans="1:15" s="66" customFormat="1" ht="16.25" customHeight="1" x14ac:dyDescent="0.35">
      <c r="A51" s="391" t="s">
        <v>259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3"/>
    </row>
    <row r="52" spans="1:15" s="66" customFormat="1" ht="16.25" customHeight="1" x14ac:dyDescent="0.35">
      <c r="A52" s="188" t="s">
        <v>299</v>
      </c>
      <c r="B52" s="186" t="s">
        <v>144</v>
      </c>
      <c r="C52" s="186" t="s">
        <v>30</v>
      </c>
      <c r="D52" s="186" t="s">
        <v>28</v>
      </c>
      <c r="E52" s="186" t="s">
        <v>172</v>
      </c>
      <c r="F52" s="200" t="s">
        <v>269</v>
      </c>
      <c r="G52" s="178" t="s">
        <v>144</v>
      </c>
      <c r="H52" s="178">
        <v>6</v>
      </c>
      <c r="I52" s="178">
        <v>6</v>
      </c>
      <c r="J52" s="178">
        <v>180</v>
      </c>
      <c r="K52" s="178"/>
      <c r="L52" s="178"/>
      <c r="M52" s="178">
        <v>60</v>
      </c>
      <c r="N52" s="178" t="s">
        <v>150</v>
      </c>
      <c r="O52" s="179" t="s">
        <v>181</v>
      </c>
    </row>
    <row r="53" spans="1:15" s="66" customFormat="1" ht="16.25" customHeight="1" x14ac:dyDescent="0.35">
      <c r="A53" s="47" t="s">
        <v>300</v>
      </c>
      <c r="B53" s="68" t="s">
        <v>144</v>
      </c>
      <c r="C53" s="68" t="s">
        <v>30</v>
      </c>
      <c r="D53" s="68" t="s">
        <v>29</v>
      </c>
      <c r="E53" s="68" t="s">
        <v>172</v>
      </c>
      <c r="F53" s="22" t="s">
        <v>329</v>
      </c>
      <c r="G53" s="23" t="s">
        <v>144</v>
      </c>
      <c r="H53" s="23">
        <v>6</v>
      </c>
      <c r="I53" s="23">
        <v>3</v>
      </c>
      <c r="J53" s="23">
        <v>90</v>
      </c>
      <c r="K53" s="23">
        <v>30</v>
      </c>
      <c r="L53" s="23"/>
      <c r="M53" s="23"/>
      <c r="N53" s="23" t="s">
        <v>149</v>
      </c>
      <c r="O53" s="54" t="s">
        <v>182</v>
      </c>
    </row>
    <row r="54" spans="1:15" s="66" customFormat="1" x14ac:dyDescent="0.35">
      <c r="A54" s="47" t="s">
        <v>301</v>
      </c>
      <c r="B54" s="68" t="s">
        <v>144</v>
      </c>
      <c r="C54" s="68" t="s">
        <v>30</v>
      </c>
      <c r="D54" s="68" t="s">
        <v>30</v>
      </c>
      <c r="E54" s="68" t="s">
        <v>172</v>
      </c>
      <c r="F54" s="30" t="s">
        <v>276</v>
      </c>
      <c r="G54" s="23" t="s">
        <v>144</v>
      </c>
      <c r="H54" s="23">
        <v>6</v>
      </c>
      <c r="I54" s="23">
        <v>3</v>
      </c>
      <c r="J54" s="23">
        <v>90</v>
      </c>
      <c r="K54" s="23">
        <v>30</v>
      </c>
      <c r="L54" s="23"/>
      <c r="M54" s="23"/>
      <c r="N54" s="23" t="s">
        <v>149</v>
      </c>
      <c r="O54" s="54" t="s">
        <v>182</v>
      </c>
    </row>
    <row r="55" spans="1:15" s="66" customFormat="1" ht="16.25" customHeight="1" x14ac:dyDescent="0.35">
      <c r="A55" s="391" t="s">
        <v>260</v>
      </c>
      <c r="B55" s="392"/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3"/>
    </row>
    <row r="56" spans="1:15" s="66" customFormat="1" ht="16.25" customHeight="1" x14ac:dyDescent="0.35">
      <c r="A56" s="112" t="s">
        <v>302</v>
      </c>
      <c r="B56" s="113" t="s">
        <v>144</v>
      </c>
      <c r="C56" s="113" t="s">
        <v>30</v>
      </c>
      <c r="D56" s="113" t="s">
        <v>31</v>
      </c>
      <c r="E56" s="113" t="s">
        <v>172</v>
      </c>
      <c r="F56" s="170" t="s">
        <v>270</v>
      </c>
      <c r="G56" s="171" t="s">
        <v>144</v>
      </c>
      <c r="H56" s="171">
        <v>6</v>
      </c>
      <c r="I56" s="171">
        <v>6</v>
      </c>
      <c r="J56" s="171">
        <v>180</v>
      </c>
      <c r="K56" s="171"/>
      <c r="L56" s="171"/>
      <c r="M56" s="171">
        <v>60</v>
      </c>
      <c r="N56" s="171" t="s">
        <v>150</v>
      </c>
      <c r="O56" s="172" t="s">
        <v>181</v>
      </c>
    </row>
    <row r="57" spans="1:15" s="66" customFormat="1" ht="16.25" customHeight="1" x14ac:dyDescent="0.35">
      <c r="A57" s="47" t="s">
        <v>303</v>
      </c>
      <c r="B57" s="68" t="s">
        <v>144</v>
      </c>
      <c r="C57" s="68" t="s">
        <v>30</v>
      </c>
      <c r="D57" s="68" t="s">
        <v>32</v>
      </c>
      <c r="E57" s="68" t="s">
        <v>172</v>
      </c>
      <c r="F57" s="22" t="s">
        <v>334</v>
      </c>
      <c r="G57" s="23" t="s">
        <v>144</v>
      </c>
      <c r="H57" s="23">
        <v>6</v>
      </c>
      <c r="I57" s="23">
        <v>3</v>
      </c>
      <c r="J57" s="23">
        <v>90</v>
      </c>
      <c r="K57" s="23">
        <v>30</v>
      </c>
      <c r="L57" s="23"/>
      <c r="M57" s="23"/>
      <c r="N57" s="23" t="s">
        <v>149</v>
      </c>
      <c r="O57" s="54" t="s">
        <v>182</v>
      </c>
    </row>
    <row r="58" spans="1:15" s="66" customFormat="1" ht="16.25" customHeight="1" x14ac:dyDescent="0.35">
      <c r="A58" s="47" t="s">
        <v>304</v>
      </c>
      <c r="B58" s="68" t="s">
        <v>144</v>
      </c>
      <c r="C58" s="68" t="s">
        <v>30</v>
      </c>
      <c r="D58" s="68" t="s">
        <v>27</v>
      </c>
      <c r="E58" s="68" t="s">
        <v>172</v>
      </c>
      <c r="F58" s="30" t="s">
        <v>275</v>
      </c>
      <c r="G58" s="23" t="s">
        <v>144</v>
      </c>
      <c r="H58" s="23">
        <v>6</v>
      </c>
      <c r="I58" s="23">
        <v>3</v>
      </c>
      <c r="J58" s="23">
        <v>90</v>
      </c>
      <c r="K58" s="23">
        <v>30</v>
      </c>
      <c r="L58" s="23"/>
      <c r="M58" s="23"/>
      <c r="N58" s="23" t="s">
        <v>149</v>
      </c>
      <c r="O58" s="54" t="s">
        <v>182</v>
      </c>
    </row>
    <row r="59" spans="1:15" s="66" customFormat="1" ht="16.25" customHeight="1" x14ac:dyDescent="0.35">
      <c r="A59" s="391" t="s">
        <v>261</v>
      </c>
      <c r="B59" s="392"/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3"/>
    </row>
    <row r="60" spans="1:15" s="66" customFormat="1" ht="16.25" customHeight="1" x14ac:dyDescent="0.35">
      <c r="A60" s="168" t="s">
        <v>305</v>
      </c>
      <c r="B60" s="169" t="s">
        <v>144</v>
      </c>
      <c r="C60" s="169" t="s">
        <v>30</v>
      </c>
      <c r="D60" s="169" t="s">
        <v>33</v>
      </c>
      <c r="E60" s="169" t="s">
        <v>172</v>
      </c>
      <c r="F60" s="199" t="s">
        <v>249</v>
      </c>
      <c r="G60" s="56" t="s">
        <v>144</v>
      </c>
      <c r="H60" s="56">
        <v>6</v>
      </c>
      <c r="I60" s="56">
        <v>6</v>
      </c>
      <c r="J60" s="56">
        <v>180</v>
      </c>
      <c r="K60" s="56"/>
      <c r="L60" s="56"/>
      <c r="M60" s="56">
        <v>60</v>
      </c>
      <c r="N60" s="56" t="s">
        <v>150</v>
      </c>
      <c r="O60" s="174" t="s">
        <v>181</v>
      </c>
    </row>
    <row r="61" spans="1:15" s="66" customFormat="1" ht="23" x14ac:dyDescent="0.35">
      <c r="A61" s="47" t="s">
        <v>306</v>
      </c>
      <c r="B61" s="68" t="s">
        <v>144</v>
      </c>
      <c r="C61" s="68" t="s">
        <v>30</v>
      </c>
      <c r="D61" s="68" t="s">
        <v>34</v>
      </c>
      <c r="E61" s="68" t="s">
        <v>172</v>
      </c>
      <c r="F61" s="22" t="s">
        <v>228</v>
      </c>
      <c r="G61" s="23" t="s">
        <v>144</v>
      </c>
      <c r="H61" s="23">
        <v>6</v>
      </c>
      <c r="I61" s="23">
        <v>3</v>
      </c>
      <c r="J61" s="23">
        <v>90</v>
      </c>
      <c r="K61" s="23">
        <v>30</v>
      </c>
      <c r="L61" s="23"/>
      <c r="M61" s="23"/>
      <c r="N61" s="23" t="s">
        <v>149</v>
      </c>
      <c r="O61" s="54" t="s">
        <v>182</v>
      </c>
    </row>
    <row r="62" spans="1:15" s="66" customFormat="1" ht="16.25" customHeight="1" thickBot="1" x14ac:dyDescent="0.4">
      <c r="A62" s="209" t="s">
        <v>307</v>
      </c>
      <c r="B62" s="210" t="s">
        <v>144</v>
      </c>
      <c r="C62" s="210" t="s">
        <v>30</v>
      </c>
      <c r="D62" s="210" t="s">
        <v>35</v>
      </c>
      <c r="E62" s="210" t="s">
        <v>172</v>
      </c>
      <c r="F62" s="211" t="s">
        <v>256</v>
      </c>
      <c r="G62" s="212" t="s">
        <v>144</v>
      </c>
      <c r="H62" s="212">
        <v>6</v>
      </c>
      <c r="I62" s="212">
        <v>3</v>
      </c>
      <c r="J62" s="212">
        <v>90</v>
      </c>
      <c r="K62" s="212">
        <v>30</v>
      </c>
      <c r="L62" s="212"/>
      <c r="M62" s="212"/>
      <c r="N62" s="29" t="s">
        <v>149</v>
      </c>
      <c r="O62" s="72" t="s">
        <v>182</v>
      </c>
    </row>
    <row r="63" spans="1:15" s="66" customFormat="1" ht="16.25" customHeight="1" x14ac:dyDescent="0.35">
      <c r="A63" s="108" t="s">
        <v>308</v>
      </c>
      <c r="B63" s="67" t="s">
        <v>144</v>
      </c>
      <c r="C63" s="67" t="s">
        <v>31</v>
      </c>
      <c r="D63" s="67" t="s">
        <v>172</v>
      </c>
      <c r="E63" s="67" t="s">
        <v>172</v>
      </c>
      <c r="F63" s="33" t="s">
        <v>234</v>
      </c>
      <c r="G63" s="26" t="s">
        <v>144</v>
      </c>
      <c r="H63" s="26">
        <v>7</v>
      </c>
      <c r="I63" s="26">
        <v>4</v>
      </c>
      <c r="J63" s="26">
        <v>120</v>
      </c>
      <c r="K63" s="26">
        <v>45</v>
      </c>
      <c r="L63" s="26"/>
      <c r="M63" s="26"/>
      <c r="N63" s="26" t="s">
        <v>192</v>
      </c>
      <c r="O63" s="27" t="s">
        <v>182</v>
      </c>
    </row>
    <row r="64" spans="1:15" s="66" customFormat="1" ht="16.25" customHeight="1" x14ac:dyDescent="0.35">
      <c r="A64" s="47" t="s">
        <v>309</v>
      </c>
      <c r="B64" s="68" t="s">
        <v>144</v>
      </c>
      <c r="C64" s="68" t="s">
        <v>31</v>
      </c>
      <c r="D64" s="68" t="s">
        <v>28</v>
      </c>
      <c r="E64" s="68" t="s">
        <v>172</v>
      </c>
      <c r="F64" s="201" t="s">
        <v>273</v>
      </c>
      <c r="G64" s="23" t="s">
        <v>144</v>
      </c>
      <c r="H64" s="23">
        <v>7</v>
      </c>
      <c r="I64" s="23">
        <v>4</v>
      </c>
      <c r="J64" s="23">
        <v>120</v>
      </c>
      <c r="K64" s="23">
        <v>45</v>
      </c>
      <c r="L64" s="23"/>
      <c r="M64" s="23"/>
      <c r="N64" s="23" t="s">
        <v>192</v>
      </c>
      <c r="O64" s="28" t="s">
        <v>182</v>
      </c>
    </row>
    <row r="65" spans="1:15" s="66" customFormat="1" ht="16.25" customHeight="1" x14ac:dyDescent="0.35">
      <c r="A65" s="189"/>
      <c r="B65" s="394" t="s">
        <v>327</v>
      </c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5"/>
    </row>
    <row r="66" spans="1:15" s="66" customFormat="1" ht="16.25" customHeight="1" x14ac:dyDescent="0.35">
      <c r="A66" s="391" t="s">
        <v>259</v>
      </c>
      <c r="B66" s="392"/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3"/>
    </row>
    <row r="67" spans="1:15" s="66" customFormat="1" ht="16.25" customHeight="1" x14ac:dyDescent="0.35">
      <c r="A67" s="188" t="s">
        <v>310</v>
      </c>
      <c r="B67" s="186" t="s">
        <v>144</v>
      </c>
      <c r="C67" s="186" t="s">
        <v>31</v>
      </c>
      <c r="D67" s="186" t="s">
        <v>29</v>
      </c>
      <c r="E67" s="186" t="s">
        <v>172</v>
      </c>
      <c r="F67" s="200" t="s">
        <v>250</v>
      </c>
      <c r="G67" s="178" t="s">
        <v>144</v>
      </c>
      <c r="H67" s="178">
        <v>7</v>
      </c>
      <c r="I67" s="206">
        <v>6</v>
      </c>
      <c r="J67" s="178">
        <v>180</v>
      </c>
      <c r="K67" s="178"/>
      <c r="L67" s="178"/>
      <c r="M67" s="178">
        <v>60</v>
      </c>
      <c r="N67" s="178" t="s">
        <v>150</v>
      </c>
      <c r="O67" s="179" t="s">
        <v>181</v>
      </c>
    </row>
    <row r="68" spans="1:15" s="66" customFormat="1" ht="16.25" customHeight="1" x14ac:dyDescent="0.35">
      <c r="A68" s="47" t="s">
        <v>311</v>
      </c>
      <c r="B68" s="68" t="s">
        <v>144</v>
      </c>
      <c r="C68" s="68" t="s">
        <v>31</v>
      </c>
      <c r="D68" s="68" t="s">
        <v>30</v>
      </c>
      <c r="E68" s="68" t="s">
        <v>172</v>
      </c>
      <c r="F68" s="24" t="s">
        <v>403</v>
      </c>
      <c r="G68" s="23" t="s">
        <v>144</v>
      </c>
      <c r="H68" s="23">
        <v>7</v>
      </c>
      <c r="I68" s="23">
        <v>3</v>
      </c>
      <c r="J68" s="23">
        <v>90</v>
      </c>
      <c r="K68" s="23">
        <v>30</v>
      </c>
      <c r="L68" s="23"/>
      <c r="M68" s="23"/>
      <c r="N68" s="23" t="s">
        <v>149</v>
      </c>
      <c r="O68" s="54" t="s">
        <v>182</v>
      </c>
    </row>
    <row r="69" spans="1:15" s="66" customFormat="1" x14ac:dyDescent="0.35">
      <c r="A69" s="47" t="s">
        <v>312</v>
      </c>
      <c r="B69" s="68" t="s">
        <v>144</v>
      </c>
      <c r="C69" s="68" t="s">
        <v>31</v>
      </c>
      <c r="D69" s="68" t="s">
        <v>31</v>
      </c>
      <c r="E69" s="68" t="s">
        <v>172</v>
      </c>
      <c r="F69" s="30" t="s">
        <v>279</v>
      </c>
      <c r="G69" s="23" t="s">
        <v>144</v>
      </c>
      <c r="H69" s="23">
        <v>7</v>
      </c>
      <c r="I69" s="23">
        <v>3</v>
      </c>
      <c r="J69" s="23">
        <v>90</v>
      </c>
      <c r="K69" s="23">
        <v>30</v>
      </c>
      <c r="L69" s="23"/>
      <c r="M69" s="23"/>
      <c r="N69" s="23" t="s">
        <v>149</v>
      </c>
      <c r="O69" s="54" t="s">
        <v>182</v>
      </c>
    </row>
    <row r="70" spans="1:15" s="66" customFormat="1" ht="16.25" customHeight="1" x14ac:dyDescent="0.35">
      <c r="A70" s="391" t="s">
        <v>260</v>
      </c>
      <c r="B70" s="392"/>
      <c r="C70" s="392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3"/>
    </row>
    <row r="71" spans="1:15" s="66" customFormat="1" ht="16.25" customHeight="1" x14ac:dyDescent="0.35">
      <c r="A71" s="112" t="s">
        <v>313</v>
      </c>
      <c r="B71" s="113" t="s">
        <v>144</v>
      </c>
      <c r="C71" s="113" t="s">
        <v>31</v>
      </c>
      <c r="D71" s="113" t="s">
        <v>32</v>
      </c>
      <c r="E71" s="113" t="s">
        <v>172</v>
      </c>
      <c r="F71" s="196" t="s">
        <v>251</v>
      </c>
      <c r="G71" s="171" t="s">
        <v>144</v>
      </c>
      <c r="H71" s="171">
        <v>7</v>
      </c>
      <c r="I71" s="207">
        <v>6</v>
      </c>
      <c r="J71" s="171">
        <v>180</v>
      </c>
      <c r="K71" s="171"/>
      <c r="L71" s="171"/>
      <c r="M71" s="171">
        <v>60</v>
      </c>
      <c r="N71" s="171" t="s">
        <v>150</v>
      </c>
      <c r="O71" s="172" t="s">
        <v>181</v>
      </c>
    </row>
    <row r="72" spans="1:15" s="66" customFormat="1" ht="16.25" customHeight="1" x14ac:dyDescent="0.35">
      <c r="A72" s="47" t="s">
        <v>314</v>
      </c>
      <c r="B72" s="68" t="s">
        <v>144</v>
      </c>
      <c r="C72" s="68" t="s">
        <v>31</v>
      </c>
      <c r="D72" s="68" t="s">
        <v>27</v>
      </c>
      <c r="E72" s="68" t="s">
        <v>172</v>
      </c>
      <c r="F72" s="22" t="s">
        <v>336</v>
      </c>
      <c r="G72" s="23" t="s">
        <v>144</v>
      </c>
      <c r="H72" s="23">
        <v>7</v>
      </c>
      <c r="I72" s="23">
        <v>3</v>
      </c>
      <c r="J72" s="23">
        <v>90</v>
      </c>
      <c r="K72" s="23">
        <v>30</v>
      </c>
      <c r="L72" s="23"/>
      <c r="M72" s="23"/>
      <c r="N72" s="23" t="s">
        <v>149</v>
      </c>
      <c r="O72" s="54" t="s">
        <v>182</v>
      </c>
    </row>
    <row r="73" spans="1:15" s="66" customFormat="1" ht="16.25" customHeight="1" x14ac:dyDescent="0.35">
      <c r="A73" s="47" t="s">
        <v>315</v>
      </c>
      <c r="B73" s="68" t="s">
        <v>144</v>
      </c>
      <c r="C73" s="68" t="s">
        <v>31</v>
      </c>
      <c r="D73" s="68" t="s">
        <v>33</v>
      </c>
      <c r="E73" s="68" t="s">
        <v>172</v>
      </c>
      <c r="F73" s="30" t="s">
        <v>280</v>
      </c>
      <c r="G73" s="23" t="s">
        <v>144</v>
      </c>
      <c r="H73" s="23">
        <v>7</v>
      </c>
      <c r="I73" s="23">
        <v>3</v>
      </c>
      <c r="J73" s="23">
        <v>90</v>
      </c>
      <c r="K73" s="23">
        <v>30</v>
      </c>
      <c r="L73" s="23"/>
      <c r="M73" s="23"/>
      <c r="N73" s="23" t="s">
        <v>149</v>
      </c>
      <c r="O73" s="54" t="s">
        <v>182</v>
      </c>
    </row>
    <row r="74" spans="1:15" s="66" customFormat="1" ht="16.25" customHeight="1" x14ac:dyDescent="0.35">
      <c r="A74" s="391" t="s">
        <v>261</v>
      </c>
      <c r="B74" s="392"/>
      <c r="C74" s="392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3"/>
    </row>
    <row r="75" spans="1:15" s="66" customFormat="1" ht="16.25" customHeight="1" x14ac:dyDescent="0.35">
      <c r="A75" s="47" t="s">
        <v>316</v>
      </c>
      <c r="B75" s="68" t="s">
        <v>144</v>
      </c>
      <c r="C75" s="68" t="s">
        <v>31</v>
      </c>
      <c r="D75" s="68" t="s">
        <v>34</v>
      </c>
      <c r="E75" s="68" t="s">
        <v>172</v>
      </c>
      <c r="F75" s="201" t="s">
        <v>252</v>
      </c>
      <c r="G75" s="23" t="s">
        <v>144</v>
      </c>
      <c r="H75" s="23">
        <v>7</v>
      </c>
      <c r="I75" s="80">
        <v>6</v>
      </c>
      <c r="J75" s="23">
        <v>180</v>
      </c>
      <c r="K75" s="23"/>
      <c r="L75" s="23"/>
      <c r="M75" s="23">
        <v>60</v>
      </c>
      <c r="N75" s="23" t="s">
        <v>150</v>
      </c>
      <c r="O75" s="28" t="s">
        <v>181</v>
      </c>
    </row>
    <row r="76" spans="1:15" s="66" customFormat="1" ht="16.25" customHeight="1" x14ac:dyDescent="0.35">
      <c r="A76" s="112" t="s">
        <v>317</v>
      </c>
      <c r="B76" s="113" t="s">
        <v>144</v>
      </c>
      <c r="C76" s="113" t="s">
        <v>31</v>
      </c>
      <c r="D76" s="113" t="s">
        <v>35</v>
      </c>
      <c r="E76" s="113" t="s">
        <v>172</v>
      </c>
      <c r="F76" s="170" t="s">
        <v>229</v>
      </c>
      <c r="G76" s="171" t="s">
        <v>144</v>
      </c>
      <c r="H76" s="171">
        <v>7</v>
      </c>
      <c r="I76" s="171">
        <v>3</v>
      </c>
      <c r="J76" s="171">
        <v>90</v>
      </c>
      <c r="K76" s="171">
        <v>30</v>
      </c>
      <c r="L76" s="171"/>
      <c r="M76" s="171"/>
      <c r="N76" s="171" t="s">
        <v>149</v>
      </c>
      <c r="O76" s="198" t="s">
        <v>182</v>
      </c>
    </row>
    <row r="77" spans="1:15" s="66" customFormat="1" ht="15" thickBot="1" x14ac:dyDescent="0.4">
      <c r="A77" s="209" t="s">
        <v>318</v>
      </c>
      <c r="B77" s="210" t="s">
        <v>144</v>
      </c>
      <c r="C77" s="210" t="s">
        <v>32</v>
      </c>
      <c r="D77" s="210" t="s">
        <v>172</v>
      </c>
      <c r="E77" s="210" t="s">
        <v>172</v>
      </c>
      <c r="F77" s="211" t="s">
        <v>246</v>
      </c>
      <c r="G77" s="212" t="s">
        <v>144</v>
      </c>
      <c r="H77" s="212">
        <v>7</v>
      </c>
      <c r="I77" s="212">
        <v>3</v>
      </c>
      <c r="J77" s="212">
        <v>90</v>
      </c>
      <c r="K77" s="212">
        <v>30</v>
      </c>
      <c r="L77" s="212"/>
      <c r="M77" s="212"/>
      <c r="N77" s="29" t="s">
        <v>149</v>
      </c>
      <c r="O77" s="72" t="s">
        <v>182</v>
      </c>
    </row>
    <row r="78" spans="1:15" s="66" customFormat="1" ht="16.25" customHeight="1" x14ac:dyDescent="0.35">
      <c r="A78" s="108" t="s">
        <v>319</v>
      </c>
      <c r="B78" s="67" t="s">
        <v>144</v>
      </c>
      <c r="C78" s="67" t="s">
        <v>32</v>
      </c>
      <c r="D78" s="67" t="s">
        <v>28</v>
      </c>
      <c r="E78" s="67" t="s">
        <v>172</v>
      </c>
      <c r="F78" s="33" t="s">
        <v>235</v>
      </c>
      <c r="G78" s="26" t="s">
        <v>144</v>
      </c>
      <c r="H78" s="26">
        <v>8</v>
      </c>
      <c r="I78" s="26">
        <v>4</v>
      </c>
      <c r="J78" s="26">
        <v>120</v>
      </c>
      <c r="K78" s="26">
        <v>45</v>
      </c>
      <c r="L78" s="26"/>
      <c r="M78" s="26"/>
      <c r="N78" s="26" t="s">
        <v>192</v>
      </c>
      <c r="O78" s="27" t="s">
        <v>182</v>
      </c>
    </row>
    <row r="79" spans="1:15" s="66" customFormat="1" ht="16.25" customHeight="1" x14ac:dyDescent="0.35">
      <c r="A79" s="168" t="s">
        <v>320</v>
      </c>
      <c r="B79" s="190" t="s">
        <v>144</v>
      </c>
      <c r="C79" s="190">
        <v>5</v>
      </c>
      <c r="D79" s="190">
        <v>2</v>
      </c>
      <c r="E79" s="190">
        <v>0</v>
      </c>
      <c r="F79" s="199" t="s">
        <v>274</v>
      </c>
      <c r="G79" s="56" t="s">
        <v>144</v>
      </c>
      <c r="H79" s="56">
        <v>8</v>
      </c>
      <c r="I79" s="56">
        <v>4</v>
      </c>
      <c r="J79" s="56">
        <v>120</v>
      </c>
      <c r="K79" s="56">
        <v>45</v>
      </c>
      <c r="L79" s="56"/>
      <c r="M79" s="56"/>
      <c r="N79" s="56" t="s">
        <v>192</v>
      </c>
      <c r="O79" s="191" t="s">
        <v>182</v>
      </c>
    </row>
    <row r="80" spans="1:15" s="66" customFormat="1" ht="16.25" customHeight="1" x14ac:dyDescent="0.35">
      <c r="A80" s="189"/>
      <c r="B80" s="394" t="s">
        <v>247</v>
      </c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5"/>
    </row>
    <row r="81" spans="1:15" s="66" customFormat="1" ht="16.25" customHeight="1" x14ac:dyDescent="0.35">
      <c r="A81" s="391" t="s">
        <v>259</v>
      </c>
      <c r="B81" s="392"/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3"/>
    </row>
    <row r="82" spans="1:15" s="66" customFormat="1" ht="16.25" customHeight="1" x14ac:dyDescent="0.35">
      <c r="A82" s="47" t="s">
        <v>321</v>
      </c>
      <c r="B82" s="68" t="s">
        <v>144</v>
      </c>
      <c r="C82" s="68" t="s">
        <v>32</v>
      </c>
      <c r="D82" s="68" t="s">
        <v>30</v>
      </c>
      <c r="E82" s="68" t="s">
        <v>172</v>
      </c>
      <c r="F82" s="22" t="s">
        <v>253</v>
      </c>
      <c r="G82" s="23" t="s">
        <v>144</v>
      </c>
      <c r="H82" s="23">
        <v>8</v>
      </c>
      <c r="I82" s="80">
        <v>4</v>
      </c>
      <c r="J82" s="23">
        <v>120</v>
      </c>
      <c r="K82" s="23"/>
      <c r="L82" s="23"/>
      <c r="M82" s="23">
        <v>60</v>
      </c>
      <c r="N82" s="80" t="s">
        <v>150</v>
      </c>
      <c r="O82" s="28" t="s">
        <v>181</v>
      </c>
    </row>
    <row r="83" spans="1:15" s="66" customFormat="1" ht="16.25" customHeight="1" x14ac:dyDescent="0.35">
      <c r="A83" s="47" t="s">
        <v>322</v>
      </c>
      <c r="B83" s="68" t="s">
        <v>144</v>
      </c>
      <c r="C83" s="68" t="s">
        <v>32</v>
      </c>
      <c r="D83" s="68" t="s">
        <v>31</v>
      </c>
      <c r="E83" s="68" t="s">
        <v>172</v>
      </c>
      <c r="F83" s="22" t="s">
        <v>330</v>
      </c>
      <c r="G83" s="23" t="s">
        <v>144</v>
      </c>
      <c r="H83" s="23">
        <v>8</v>
      </c>
      <c r="I83" s="23">
        <v>3</v>
      </c>
      <c r="J83" s="23">
        <v>90</v>
      </c>
      <c r="K83" s="23">
        <v>30</v>
      </c>
      <c r="L83" s="23"/>
      <c r="M83" s="23"/>
      <c r="N83" s="23" t="s">
        <v>149</v>
      </c>
      <c r="O83" s="54" t="s">
        <v>182</v>
      </c>
    </row>
    <row r="84" spans="1:15" s="66" customFormat="1" x14ac:dyDescent="0.35">
      <c r="A84" s="47" t="s">
        <v>323</v>
      </c>
      <c r="B84" s="68" t="s">
        <v>144</v>
      </c>
      <c r="C84" s="68" t="s">
        <v>32</v>
      </c>
      <c r="D84" s="68" t="s">
        <v>32</v>
      </c>
      <c r="E84" s="68" t="s">
        <v>172</v>
      </c>
      <c r="F84" s="30" t="s">
        <v>277</v>
      </c>
      <c r="G84" s="23" t="s">
        <v>144</v>
      </c>
      <c r="H84" s="23">
        <v>8</v>
      </c>
      <c r="I84" s="23">
        <v>3</v>
      </c>
      <c r="J84" s="23">
        <v>90</v>
      </c>
      <c r="K84" s="23">
        <v>30</v>
      </c>
      <c r="L84" s="23"/>
      <c r="M84" s="23"/>
      <c r="N84" s="23" t="s">
        <v>149</v>
      </c>
      <c r="O84" s="54" t="s">
        <v>182</v>
      </c>
    </row>
    <row r="85" spans="1:15" s="66" customFormat="1" ht="16.25" customHeight="1" x14ac:dyDescent="0.35">
      <c r="A85" s="391" t="s">
        <v>260</v>
      </c>
      <c r="B85" s="392"/>
      <c r="C85" s="392"/>
      <c r="D85" s="392"/>
      <c r="E85" s="392"/>
      <c r="F85" s="392"/>
      <c r="G85" s="392"/>
      <c r="H85" s="392"/>
      <c r="I85" s="392"/>
      <c r="J85" s="392"/>
      <c r="K85" s="392"/>
      <c r="L85" s="392"/>
      <c r="M85" s="392"/>
      <c r="N85" s="392"/>
      <c r="O85" s="393"/>
    </row>
    <row r="86" spans="1:15" s="66" customFormat="1" ht="16.25" customHeight="1" x14ac:dyDescent="0.35">
      <c r="A86" s="112" t="s">
        <v>324</v>
      </c>
      <c r="B86" s="113" t="s">
        <v>144</v>
      </c>
      <c r="C86" s="113" t="s">
        <v>32</v>
      </c>
      <c r="D86" s="113" t="s">
        <v>27</v>
      </c>
      <c r="E86" s="113" t="s">
        <v>172</v>
      </c>
      <c r="F86" s="170" t="s">
        <v>254</v>
      </c>
      <c r="G86" s="171" t="s">
        <v>144</v>
      </c>
      <c r="H86" s="171">
        <v>8</v>
      </c>
      <c r="I86" s="207">
        <v>4</v>
      </c>
      <c r="J86" s="171">
        <v>120</v>
      </c>
      <c r="K86" s="171"/>
      <c r="L86" s="171"/>
      <c r="M86" s="171">
        <v>60</v>
      </c>
      <c r="N86" s="207" t="s">
        <v>150</v>
      </c>
      <c r="O86" s="172" t="s">
        <v>181</v>
      </c>
    </row>
    <row r="87" spans="1:15" s="66" customFormat="1" ht="16.25" customHeight="1" x14ac:dyDescent="0.35">
      <c r="A87" s="47" t="s">
        <v>326</v>
      </c>
      <c r="B87" s="68" t="s">
        <v>144</v>
      </c>
      <c r="C87" s="68" t="s">
        <v>32</v>
      </c>
      <c r="D87" s="68" t="s">
        <v>33</v>
      </c>
      <c r="E87" s="68" t="s">
        <v>172</v>
      </c>
      <c r="F87" s="22" t="s">
        <v>335</v>
      </c>
      <c r="G87" s="23" t="s">
        <v>144</v>
      </c>
      <c r="H87" s="23">
        <v>8</v>
      </c>
      <c r="I87" s="23">
        <v>3</v>
      </c>
      <c r="J87" s="23">
        <v>90</v>
      </c>
      <c r="K87" s="23">
        <v>30</v>
      </c>
      <c r="L87" s="23"/>
      <c r="M87" s="23"/>
      <c r="N87" s="23" t="s">
        <v>149</v>
      </c>
      <c r="O87" s="54" t="s">
        <v>182</v>
      </c>
    </row>
    <row r="88" spans="1:15" s="66" customFormat="1" ht="16.25" customHeight="1" x14ac:dyDescent="0.35">
      <c r="A88" s="168" t="s">
        <v>325</v>
      </c>
      <c r="B88" s="169" t="s">
        <v>144</v>
      </c>
      <c r="C88" s="169" t="s">
        <v>32</v>
      </c>
      <c r="D88" s="169" t="s">
        <v>34</v>
      </c>
      <c r="E88" s="169" t="s">
        <v>172</v>
      </c>
      <c r="F88" s="213" t="s">
        <v>278</v>
      </c>
      <c r="G88" s="56" t="s">
        <v>144</v>
      </c>
      <c r="H88" s="56">
        <v>8</v>
      </c>
      <c r="I88" s="56">
        <v>3</v>
      </c>
      <c r="J88" s="56">
        <v>90</v>
      </c>
      <c r="K88" s="56">
        <v>30</v>
      </c>
      <c r="L88" s="56"/>
      <c r="M88" s="56"/>
      <c r="N88" s="56" t="s">
        <v>149</v>
      </c>
      <c r="O88" s="191" t="s">
        <v>182</v>
      </c>
    </row>
    <row r="89" spans="1:15" s="66" customFormat="1" ht="16.25" customHeight="1" x14ac:dyDescent="0.35">
      <c r="A89" s="388" t="s">
        <v>261</v>
      </c>
      <c r="B89" s="389"/>
      <c r="C89" s="389"/>
      <c r="D89" s="389"/>
      <c r="E89" s="389"/>
      <c r="F89" s="389"/>
      <c r="G89" s="389"/>
      <c r="H89" s="389"/>
      <c r="I89" s="389"/>
      <c r="J89" s="389"/>
      <c r="K89" s="389"/>
      <c r="L89" s="389"/>
      <c r="M89" s="389"/>
      <c r="N89" s="389"/>
      <c r="O89" s="390"/>
    </row>
    <row r="90" spans="1:15" s="66" customFormat="1" ht="16.25" customHeight="1" x14ac:dyDescent="0.35">
      <c r="A90" s="47" t="s">
        <v>374</v>
      </c>
      <c r="B90" s="68" t="s">
        <v>144</v>
      </c>
      <c r="C90" s="68" t="s">
        <v>32</v>
      </c>
      <c r="D90" s="68" t="s">
        <v>35</v>
      </c>
      <c r="E90" s="68" t="s">
        <v>172</v>
      </c>
      <c r="F90" s="22" t="s">
        <v>255</v>
      </c>
      <c r="G90" s="23" t="s">
        <v>144</v>
      </c>
      <c r="H90" s="23">
        <v>8</v>
      </c>
      <c r="I90" s="80">
        <v>4</v>
      </c>
      <c r="J90" s="23">
        <v>120</v>
      </c>
      <c r="K90" s="23"/>
      <c r="L90" s="23"/>
      <c r="M90" s="23">
        <v>60</v>
      </c>
      <c r="N90" s="80" t="s">
        <v>150</v>
      </c>
      <c r="O90" s="28" t="s">
        <v>181</v>
      </c>
    </row>
    <row r="91" spans="1:15" s="66" customFormat="1" ht="16.25" customHeight="1" x14ac:dyDescent="0.35">
      <c r="A91" s="112" t="s">
        <v>375</v>
      </c>
      <c r="B91" s="113" t="s">
        <v>144</v>
      </c>
      <c r="C91" s="113" t="s">
        <v>27</v>
      </c>
      <c r="D91" s="113" t="s">
        <v>172</v>
      </c>
      <c r="E91" s="113" t="s">
        <v>172</v>
      </c>
      <c r="F91" s="170" t="s">
        <v>230</v>
      </c>
      <c r="G91" s="171" t="s">
        <v>144</v>
      </c>
      <c r="H91" s="171">
        <v>8</v>
      </c>
      <c r="I91" s="171">
        <v>3</v>
      </c>
      <c r="J91" s="171">
        <v>90</v>
      </c>
      <c r="K91" s="171">
        <v>30</v>
      </c>
      <c r="L91" s="171"/>
      <c r="M91" s="171"/>
      <c r="N91" s="171" t="s">
        <v>149</v>
      </c>
      <c r="O91" s="198" t="s">
        <v>182</v>
      </c>
    </row>
    <row r="92" spans="1:15" s="66" customFormat="1" ht="15" thickBot="1" x14ac:dyDescent="0.4">
      <c r="A92" s="209" t="s">
        <v>406</v>
      </c>
      <c r="B92" s="210" t="s">
        <v>144</v>
      </c>
      <c r="C92" s="210" t="s">
        <v>27</v>
      </c>
      <c r="D92" s="210" t="s">
        <v>28</v>
      </c>
      <c r="E92" s="210" t="s">
        <v>172</v>
      </c>
      <c r="F92" s="211" t="s">
        <v>248</v>
      </c>
      <c r="G92" s="212" t="s">
        <v>144</v>
      </c>
      <c r="H92" s="212">
        <v>8</v>
      </c>
      <c r="I92" s="212">
        <v>3</v>
      </c>
      <c r="J92" s="212">
        <v>90</v>
      </c>
      <c r="K92" s="212">
        <v>30</v>
      </c>
      <c r="L92" s="212"/>
      <c r="M92" s="212"/>
      <c r="N92" s="29" t="s">
        <v>149</v>
      </c>
      <c r="O92" s="72" t="s">
        <v>182</v>
      </c>
    </row>
    <row r="93" spans="1:15" s="66" customFormat="1" ht="16.25" customHeight="1" thickBot="1" x14ac:dyDescent="0.3">
      <c r="A93" s="110"/>
      <c r="B93" s="50"/>
      <c r="C93" s="50"/>
      <c r="D93" s="50"/>
      <c r="E93" s="50"/>
      <c r="F93" s="49"/>
      <c r="G93" s="50"/>
      <c r="H93" s="51"/>
      <c r="I93" s="51"/>
      <c r="J93" s="51"/>
      <c r="K93" s="242"/>
      <c r="L93" s="49"/>
      <c r="M93" s="49"/>
      <c r="N93" s="49"/>
      <c r="O93" s="49"/>
    </row>
    <row r="94" spans="1:15" ht="16.25" customHeight="1" thickBot="1" x14ac:dyDescent="0.4">
      <c r="A94" s="500" t="s">
        <v>185</v>
      </c>
      <c r="B94" s="501"/>
      <c r="C94" s="501"/>
      <c r="D94" s="501"/>
      <c r="E94" s="501"/>
      <c r="F94" s="501"/>
      <c r="G94" s="501"/>
      <c r="H94" s="501"/>
      <c r="I94" s="501"/>
      <c r="J94" s="501"/>
      <c r="K94" s="501"/>
      <c r="L94" s="501"/>
      <c r="M94" s="501"/>
      <c r="N94" s="501"/>
      <c r="O94" s="502"/>
    </row>
    <row r="95" spans="1:15" s="115" customFormat="1" ht="16.25" customHeight="1" x14ac:dyDescent="0.35">
      <c r="A95" s="45" t="s">
        <v>28</v>
      </c>
      <c r="B95" s="69" t="s">
        <v>143</v>
      </c>
      <c r="C95" s="69" t="s">
        <v>172</v>
      </c>
      <c r="D95" s="69" t="s">
        <v>28</v>
      </c>
      <c r="E95" s="69" t="s">
        <v>172</v>
      </c>
      <c r="F95" s="25" t="s">
        <v>183</v>
      </c>
      <c r="G95" s="26" t="s">
        <v>143</v>
      </c>
      <c r="H95" s="26">
        <v>1</v>
      </c>
      <c r="I95" s="26">
        <v>2</v>
      </c>
      <c r="J95" s="26">
        <v>60</v>
      </c>
      <c r="K95" s="26"/>
      <c r="L95" s="26"/>
      <c r="M95" s="26">
        <v>30</v>
      </c>
      <c r="N95" s="26" t="s">
        <v>145</v>
      </c>
      <c r="O95" s="27" t="s">
        <v>181</v>
      </c>
    </row>
    <row r="96" spans="1:15" s="115" customFormat="1" ht="16.25" customHeight="1" x14ac:dyDescent="0.35">
      <c r="A96" s="184" t="s">
        <v>29</v>
      </c>
      <c r="B96" s="185" t="s">
        <v>143</v>
      </c>
      <c r="C96" s="185" t="s">
        <v>172</v>
      </c>
      <c r="D96" s="185" t="s">
        <v>29</v>
      </c>
      <c r="E96" s="185" t="s">
        <v>172</v>
      </c>
      <c r="F96" s="290" t="s">
        <v>386</v>
      </c>
      <c r="G96" s="178" t="s">
        <v>143</v>
      </c>
      <c r="H96" s="178">
        <v>1</v>
      </c>
      <c r="I96" s="206">
        <v>6</v>
      </c>
      <c r="J96" s="206">
        <v>180</v>
      </c>
      <c r="K96" s="206"/>
      <c r="L96" s="206"/>
      <c r="M96" s="206">
        <v>90</v>
      </c>
      <c r="N96" s="251" t="s">
        <v>208</v>
      </c>
      <c r="O96" s="179" t="s">
        <v>181</v>
      </c>
    </row>
    <row r="97" spans="1:15" s="115" customFormat="1" ht="16.25" customHeight="1" x14ac:dyDescent="0.35">
      <c r="A97" s="46" t="s">
        <v>30</v>
      </c>
      <c r="B97" s="70" t="s">
        <v>143</v>
      </c>
      <c r="C97" s="70" t="s">
        <v>172</v>
      </c>
      <c r="D97" s="70" t="s">
        <v>30</v>
      </c>
      <c r="E97" s="70" t="s">
        <v>172</v>
      </c>
      <c r="F97" s="79" t="s">
        <v>385</v>
      </c>
      <c r="G97" s="23" t="s">
        <v>143</v>
      </c>
      <c r="H97" s="23">
        <v>1</v>
      </c>
      <c r="I97" s="80">
        <v>6</v>
      </c>
      <c r="J97" s="80">
        <v>180</v>
      </c>
      <c r="K97" s="80"/>
      <c r="L97" s="80"/>
      <c r="M97" s="80">
        <v>90</v>
      </c>
      <c r="N97" s="80" t="s">
        <v>208</v>
      </c>
      <c r="O97" s="28" t="s">
        <v>181</v>
      </c>
    </row>
    <row r="98" spans="1:15" s="115" customFormat="1" ht="16.25" customHeight="1" x14ac:dyDescent="0.35">
      <c r="A98" s="180" t="s">
        <v>31</v>
      </c>
      <c r="B98" s="181" t="s">
        <v>143</v>
      </c>
      <c r="C98" s="181" t="s">
        <v>172</v>
      </c>
      <c r="D98" s="181" t="s">
        <v>31</v>
      </c>
      <c r="E98" s="181" t="s">
        <v>172</v>
      </c>
      <c r="F98" s="182" t="s">
        <v>218</v>
      </c>
      <c r="G98" s="171" t="s">
        <v>143</v>
      </c>
      <c r="H98" s="171">
        <v>1</v>
      </c>
      <c r="I98" s="207">
        <v>2</v>
      </c>
      <c r="J98" s="207">
        <v>60</v>
      </c>
      <c r="K98" s="207"/>
      <c r="L98" s="207"/>
      <c r="M98" s="207">
        <v>30</v>
      </c>
      <c r="N98" s="80" t="s">
        <v>145</v>
      </c>
      <c r="O98" s="172" t="s">
        <v>181</v>
      </c>
    </row>
    <row r="99" spans="1:15" s="115" customFormat="1" ht="16.25" customHeight="1" x14ac:dyDescent="0.35">
      <c r="A99" s="46" t="s">
        <v>32</v>
      </c>
      <c r="B99" s="70" t="s">
        <v>143</v>
      </c>
      <c r="C99" s="70" t="s">
        <v>172</v>
      </c>
      <c r="D99" s="78" t="s">
        <v>32</v>
      </c>
      <c r="E99" s="78" t="s">
        <v>172</v>
      </c>
      <c r="F99" s="202" t="s">
        <v>220</v>
      </c>
      <c r="G99" s="192"/>
      <c r="H99" s="192"/>
      <c r="I99" s="192"/>
      <c r="J99" s="192"/>
      <c r="K99" s="192"/>
      <c r="L99" s="192"/>
      <c r="M99" s="192"/>
      <c r="N99" s="192"/>
      <c r="O99" s="236"/>
    </row>
    <row r="100" spans="1:15" s="66" customFormat="1" ht="16.25" customHeight="1" x14ac:dyDescent="0.35">
      <c r="A100" s="46"/>
      <c r="B100" s="70" t="s">
        <v>143</v>
      </c>
      <c r="C100" s="70" t="s">
        <v>172</v>
      </c>
      <c r="D100" s="78" t="s">
        <v>32</v>
      </c>
      <c r="E100" s="78" t="s">
        <v>28</v>
      </c>
      <c r="F100" s="203" t="s">
        <v>206</v>
      </c>
      <c r="G100" s="80" t="s">
        <v>143</v>
      </c>
      <c r="H100" s="80" t="s">
        <v>201</v>
      </c>
      <c r="I100" s="80">
        <v>4</v>
      </c>
      <c r="J100" s="80">
        <v>120</v>
      </c>
      <c r="K100" s="80"/>
      <c r="L100" s="80"/>
      <c r="M100" s="80">
        <v>60</v>
      </c>
      <c r="N100" s="80" t="s">
        <v>150</v>
      </c>
      <c r="O100" s="81" t="s">
        <v>181</v>
      </c>
    </row>
    <row r="101" spans="1:15" s="66" customFormat="1" ht="16.25" customHeight="1" thickBot="1" x14ac:dyDescent="0.4">
      <c r="A101" s="183"/>
      <c r="B101" s="71" t="s">
        <v>143</v>
      </c>
      <c r="C101" s="71" t="s">
        <v>172</v>
      </c>
      <c r="D101" s="249" t="s">
        <v>32</v>
      </c>
      <c r="E101" s="249" t="s">
        <v>29</v>
      </c>
      <c r="F101" s="250" t="s">
        <v>207</v>
      </c>
      <c r="G101" s="251" t="s">
        <v>143</v>
      </c>
      <c r="H101" s="251" t="s">
        <v>201</v>
      </c>
      <c r="I101" s="251">
        <v>4</v>
      </c>
      <c r="J101" s="251">
        <v>120</v>
      </c>
      <c r="K101" s="251"/>
      <c r="L101" s="251"/>
      <c r="M101" s="251">
        <v>60</v>
      </c>
      <c r="N101" s="251" t="s">
        <v>150</v>
      </c>
      <c r="O101" s="252" t="s">
        <v>181</v>
      </c>
    </row>
    <row r="102" spans="1:15" s="66" customFormat="1" ht="16.25" customHeight="1" x14ac:dyDescent="0.35">
      <c r="A102" s="45" t="s">
        <v>27</v>
      </c>
      <c r="B102" s="69" t="s">
        <v>143</v>
      </c>
      <c r="C102" s="69" t="s">
        <v>172</v>
      </c>
      <c r="D102" s="69" t="s">
        <v>27</v>
      </c>
      <c r="E102" s="69" t="s">
        <v>172</v>
      </c>
      <c r="F102" s="25" t="s">
        <v>184</v>
      </c>
      <c r="G102" s="26" t="s">
        <v>143</v>
      </c>
      <c r="H102" s="26">
        <v>2</v>
      </c>
      <c r="I102" s="261">
        <v>2</v>
      </c>
      <c r="J102" s="261">
        <v>60</v>
      </c>
      <c r="K102" s="261"/>
      <c r="L102" s="261"/>
      <c r="M102" s="261">
        <v>30</v>
      </c>
      <c r="N102" s="261" t="s">
        <v>145</v>
      </c>
      <c r="O102" s="27" t="s">
        <v>181</v>
      </c>
    </row>
    <row r="103" spans="1:15" s="66" customFormat="1" ht="16.25" customHeight="1" x14ac:dyDescent="0.35">
      <c r="A103" s="46" t="s">
        <v>33</v>
      </c>
      <c r="B103" s="70" t="s">
        <v>143</v>
      </c>
      <c r="C103" s="70" t="s">
        <v>172</v>
      </c>
      <c r="D103" s="70" t="s">
        <v>33</v>
      </c>
      <c r="E103" s="70" t="s">
        <v>172</v>
      </c>
      <c r="F103" s="79" t="s">
        <v>384</v>
      </c>
      <c r="G103" s="23" t="s">
        <v>143</v>
      </c>
      <c r="H103" s="23">
        <v>2</v>
      </c>
      <c r="I103" s="80">
        <v>6</v>
      </c>
      <c r="J103" s="80">
        <v>180</v>
      </c>
      <c r="K103" s="80"/>
      <c r="L103" s="80"/>
      <c r="M103" s="80">
        <v>90</v>
      </c>
      <c r="N103" s="80" t="s">
        <v>208</v>
      </c>
      <c r="O103" s="28" t="s">
        <v>181</v>
      </c>
    </row>
    <row r="104" spans="1:15" s="66" customFormat="1" ht="16.25" customHeight="1" x14ac:dyDescent="0.35">
      <c r="A104" s="46" t="s">
        <v>34</v>
      </c>
      <c r="B104" s="70" t="s">
        <v>143</v>
      </c>
      <c r="C104" s="70" t="s">
        <v>172</v>
      </c>
      <c r="D104" s="70" t="s">
        <v>34</v>
      </c>
      <c r="E104" s="70" t="s">
        <v>172</v>
      </c>
      <c r="F104" s="79" t="s">
        <v>383</v>
      </c>
      <c r="G104" s="23" t="s">
        <v>143</v>
      </c>
      <c r="H104" s="23">
        <v>2</v>
      </c>
      <c r="I104" s="80">
        <v>6</v>
      </c>
      <c r="J104" s="80">
        <v>180</v>
      </c>
      <c r="K104" s="80"/>
      <c r="L104" s="80"/>
      <c r="M104" s="80">
        <v>90</v>
      </c>
      <c r="N104" s="80" t="s">
        <v>208</v>
      </c>
      <c r="O104" s="28" t="s">
        <v>181</v>
      </c>
    </row>
    <row r="105" spans="1:15" s="66" customFormat="1" ht="16.25" customHeight="1" x14ac:dyDescent="0.35">
      <c r="A105" s="46" t="s">
        <v>35</v>
      </c>
      <c r="B105" s="70" t="s">
        <v>143</v>
      </c>
      <c r="C105" s="70" t="s">
        <v>172</v>
      </c>
      <c r="D105" s="70" t="s">
        <v>35</v>
      </c>
      <c r="E105" s="70" t="s">
        <v>172</v>
      </c>
      <c r="F105" s="116" t="s">
        <v>217</v>
      </c>
      <c r="G105" s="23" t="s">
        <v>143</v>
      </c>
      <c r="H105" s="23">
        <v>2</v>
      </c>
      <c r="I105" s="23">
        <v>2</v>
      </c>
      <c r="J105" s="23">
        <v>60</v>
      </c>
      <c r="K105" s="23"/>
      <c r="L105" s="23"/>
      <c r="M105" s="23">
        <v>30</v>
      </c>
      <c r="N105" s="23" t="s">
        <v>145</v>
      </c>
      <c r="O105" s="28" t="s">
        <v>181</v>
      </c>
    </row>
    <row r="106" spans="1:15" s="66" customFormat="1" ht="16.25" customHeight="1" x14ac:dyDescent="0.35">
      <c r="A106" s="228">
        <v>10</v>
      </c>
      <c r="B106" s="227" t="s">
        <v>143</v>
      </c>
      <c r="C106" s="70" t="s">
        <v>28</v>
      </c>
      <c r="D106" s="70" t="s">
        <v>172</v>
      </c>
      <c r="E106" s="70" t="s">
        <v>172</v>
      </c>
      <c r="F106" s="402" t="s">
        <v>219</v>
      </c>
      <c r="G106" s="402"/>
      <c r="H106" s="402"/>
      <c r="I106" s="402"/>
      <c r="J106" s="402"/>
      <c r="K106" s="402"/>
      <c r="L106" s="402"/>
      <c r="M106" s="402"/>
      <c r="N106" s="402"/>
      <c r="O106" s="403"/>
    </row>
    <row r="107" spans="1:15" s="66" customFormat="1" ht="16.25" customHeight="1" x14ac:dyDescent="0.35">
      <c r="A107" s="46"/>
      <c r="B107" s="70" t="s">
        <v>143</v>
      </c>
      <c r="C107" s="70" t="s">
        <v>28</v>
      </c>
      <c r="D107" s="70" t="s">
        <v>28</v>
      </c>
      <c r="E107" s="70" t="s">
        <v>28</v>
      </c>
      <c r="F107" s="22" t="s">
        <v>211</v>
      </c>
      <c r="G107" s="23" t="s">
        <v>143</v>
      </c>
      <c r="H107" s="23" t="s">
        <v>202</v>
      </c>
      <c r="I107" s="23">
        <v>4</v>
      </c>
      <c r="J107" s="23">
        <v>120</v>
      </c>
      <c r="K107" s="23"/>
      <c r="L107" s="23"/>
      <c r="M107" s="23">
        <v>60</v>
      </c>
      <c r="N107" s="23" t="s">
        <v>150</v>
      </c>
      <c r="O107" s="28" t="s">
        <v>181</v>
      </c>
    </row>
    <row r="108" spans="1:15" s="66" customFormat="1" ht="16.25" customHeight="1" x14ac:dyDescent="0.35">
      <c r="A108" s="46"/>
      <c r="B108" s="70" t="s">
        <v>143</v>
      </c>
      <c r="C108" s="70" t="s">
        <v>28</v>
      </c>
      <c r="D108" s="70" t="s">
        <v>28</v>
      </c>
      <c r="E108" s="70" t="s">
        <v>29</v>
      </c>
      <c r="F108" s="22" t="s">
        <v>212</v>
      </c>
      <c r="G108" s="23" t="s">
        <v>143</v>
      </c>
      <c r="H108" s="23" t="s">
        <v>202</v>
      </c>
      <c r="I108" s="23">
        <v>4</v>
      </c>
      <c r="J108" s="23">
        <v>120</v>
      </c>
      <c r="K108" s="23"/>
      <c r="L108" s="23"/>
      <c r="M108" s="23">
        <v>60</v>
      </c>
      <c r="N108" s="23" t="s">
        <v>150</v>
      </c>
      <c r="O108" s="28" t="s">
        <v>181</v>
      </c>
    </row>
    <row r="109" spans="1:15" s="66" customFormat="1" ht="16.25" customHeight="1" x14ac:dyDescent="0.35">
      <c r="A109" s="46" t="s">
        <v>37</v>
      </c>
      <c r="B109" s="70" t="s">
        <v>143</v>
      </c>
      <c r="C109" s="70" t="s">
        <v>28</v>
      </c>
      <c r="D109" s="70" t="s">
        <v>28</v>
      </c>
      <c r="E109" s="70" t="s">
        <v>172</v>
      </c>
      <c r="F109" s="79" t="s">
        <v>382</v>
      </c>
      <c r="G109" s="23" t="s">
        <v>143</v>
      </c>
      <c r="H109" s="23" t="s">
        <v>202</v>
      </c>
      <c r="I109" s="23">
        <v>8</v>
      </c>
      <c r="J109" s="23">
        <v>240</v>
      </c>
      <c r="K109" s="23"/>
      <c r="L109" s="23"/>
      <c r="M109" s="23">
        <v>120</v>
      </c>
      <c r="N109" s="23" t="s">
        <v>196</v>
      </c>
      <c r="O109" s="28" t="s">
        <v>181</v>
      </c>
    </row>
    <row r="110" spans="1:15" s="66" customFormat="1" ht="23" x14ac:dyDescent="0.35">
      <c r="A110" s="332" t="s">
        <v>38</v>
      </c>
      <c r="B110" s="329" t="s">
        <v>143</v>
      </c>
      <c r="C110" s="329" t="s">
        <v>172</v>
      </c>
      <c r="D110" s="329" t="s">
        <v>35</v>
      </c>
      <c r="E110" s="329" t="s">
        <v>28</v>
      </c>
      <c r="F110" s="330" t="s">
        <v>416</v>
      </c>
      <c r="G110" s="331" t="s">
        <v>143</v>
      </c>
      <c r="H110" s="331" t="s">
        <v>415</v>
      </c>
      <c r="I110" s="331">
        <v>2</v>
      </c>
      <c r="J110" s="331">
        <v>60</v>
      </c>
      <c r="K110" s="331">
        <v>30</v>
      </c>
      <c r="L110" s="331"/>
      <c r="M110" s="331"/>
      <c r="N110" s="331" t="s">
        <v>149</v>
      </c>
      <c r="O110" s="333" t="s">
        <v>181</v>
      </c>
    </row>
    <row r="111" spans="1:15" s="66" customFormat="1" ht="15" thickBot="1" x14ac:dyDescent="0.4">
      <c r="A111" s="324" t="s">
        <v>39</v>
      </c>
      <c r="B111" s="325" t="s">
        <v>143</v>
      </c>
      <c r="C111" s="325" t="s">
        <v>172</v>
      </c>
      <c r="D111" s="325" t="s">
        <v>35</v>
      </c>
      <c r="E111" s="325" t="s">
        <v>29</v>
      </c>
      <c r="F111" s="326" t="s">
        <v>417</v>
      </c>
      <c r="G111" s="327" t="s">
        <v>143</v>
      </c>
      <c r="H111" s="327" t="s">
        <v>415</v>
      </c>
      <c r="I111" s="327">
        <v>2</v>
      </c>
      <c r="J111" s="327">
        <v>60</v>
      </c>
      <c r="K111" s="327">
        <v>30</v>
      </c>
      <c r="L111" s="327"/>
      <c r="M111" s="327"/>
      <c r="N111" s="327" t="s">
        <v>149</v>
      </c>
      <c r="O111" s="328" t="s">
        <v>181</v>
      </c>
    </row>
    <row r="112" spans="1:15" s="66" customFormat="1" ht="16.25" customHeight="1" x14ac:dyDescent="0.35">
      <c r="A112" s="180" t="s">
        <v>38</v>
      </c>
      <c r="B112" s="181" t="s">
        <v>143</v>
      </c>
      <c r="C112" s="181" t="s">
        <v>28</v>
      </c>
      <c r="D112" s="181" t="s">
        <v>29</v>
      </c>
      <c r="E112" s="181" t="s">
        <v>172</v>
      </c>
      <c r="F112" s="336" t="s">
        <v>331</v>
      </c>
      <c r="G112" s="171" t="s">
        <v>143</v>
      </c>
      <c r="H112" s="337" t="s">
        <v>420</v>
      </c>
      <c r="I112" s="171">
        <v>2</v>
      </c>
      <c r="J112" s="171">
        <v>60</v>
      </c>
      <c r="K112" s="171">
        <v>30</v>
      </c>
      <c r="L112" s="171"/>
      <c r="M112" s="171"/>
      <c r="N112" s="171" t="s">
        <v>149</v>
      </c>
      <c r="O112" s="172" t="s">
        <v>181</v>
      </c>
    </row>
    <row r="113" spans="1:15" s="66" customFormat="1" ht="16.25" customHeight="1" x14ac:dyDescent="0.35">
      <c r="A113" s="46" t="s">
        <v>39</v>
      </c>
      <c r="B113" s="70" t="s">
        <v>143</v>
      </c>
      <c r="C113" s="70" t="s">
        <v>28</v>
      </c>
      <c r="D113" s="70" t="s">
        <v>30</v>
      </c>
      <c r="E113" s="70" t="s">
        <v>172</v>
      </c>
      <c r="F113" s="404" t="s">
        <v>222</v>
      </c>
      <c r="G113" s="405"/>
      <c r="H113" s="405"/>
      <c r="I113" s="405"/>
      <c r="J113" s="405"/>
      <c r="K113" s="405"/>
      <c r="L113" s="405"/>
      <c r="M113" s="405"/>
      <c r="N113" s="405"/>
      <c r="O113" s="406"/>
    </row>
    <row r="114" spans="1:15" s="66" customFormat="1" ht="16.25" customHeight="1" x14ac:dyDescent="0.35">
      <c r="A114" s="46"/>
      <c r="B114" s="70" t="s">
        <v>143</v>
      </c>
      <c r="C114" s="70" t="s">
        <v>28</v>
      </c>
      <c r="D114" s="70" t="s">
        <v>30</v>
      </c>
      <c r="E114" s="70" t="s">
        <v>28</v>
      </c>
      <c r="F114" s="22" t="s">
        <v>223</v>
      </c>
      <c r="G114" s="23" t="s">
        <v>143</v>
      </c>
      <c r="H114" s="23" t="s">
        <v>203</v>
      </c>
      <c r="I114" s="23">
        <v>4</v>
      </c>
      <c r="J114" s="23">
        <v>120</v>
      </c>
      <c r="K114" s="23"/>
      <c r="L114" s="23"/>
      <c r="M114" s="23">
        <v>60</v>
      </c>
      <c r="N114" s="23" t="s">
        <v>150</v>
      </c>
      <c r="O114" s="28" t="s">
        <v>181</v>
      </c>
    </row>
    <row r="115" spans="1:15" s="66" customFormat="1" ht="16.25" customHeight="1" x14ac:dyDescent="0.35">
      <c r="A115" s="46"/>
      <c r="B115" s="70" t="s">
        <v>143</v>
      </c>
      <c r="C115" s="70" t="s">
        <v>28</v>
      </c>
      <c r="D115" s="70" t="s">
        <v>30</v>
      </c>
      <c r="E115" s="70" t="s">
        <v>29</v>
      </c>
      <c r="F115" s="22" t="s">
        <v>224</v>
      </c>
      <c r="G115" s="23" t="s">
        <v>143</v>
      </c>
      <c r="H115" s="23" t="s">
        <v>203</v>
      </c>
      <c r="I115" s="23">
        <v>4</v>
      </c>
      <c r="J115" s="23">
        <v>120</v>
      </c>
      <c r="K115" s="23"/>
      <c r="L115" s="23"/>
      <c r="M115" s="23">
        <v>60</v>
      </c>
      <c r="N115" s="23" t="s">
        <v>150</v>
      </c>
      <c r="O115" s="28" t="s">
        <v>181</v>
      </c>
    </row>
    <row r="116" spans="1:15" s="66" customFormat="1" ht="16.25" customHeight="1" thickBot="1" x14ac:dyDescent="0.4">
      <c r="A116" s="183" t="s">
        <v>147</v>
      </c>
      <c r="B116" s="71" t="s">
        <v>143</v>
      </c>
      <c r="C116" s="71" t="s">
        <v>28</v>
      </c>
      <c r="D116" s="71" t="s">
        <v>31</v>
      </c>
      <c r="E116" s="71" t="s">
        <v>172</v>
      </c>
      <c r="F116" s="289" t="s">
        <v>381</v>
      </c>
      <c r="G116" s="56" t="s">
        <v>143</v>
      </c>
      <c r="H116" s="56" t="s">
        <v>203</v>
      </c>
      <c r="I116" s="56">
        <v>8</v>
      </c>
      <c r="J116" s="56">
        <v>240</v>
      </c>
      <c r="K116" s="56"/>
      <c r="L116" s="56"/>
      <c r="M116" s="56">
        <v>120</v>
      </c>
      <c r="N116" s="56" t="s">
        <v>196</v>
      </c>
      <c r="O116" s="174" t="s">
        <v>181</v>
      </c>
    </row>
    <row r="117" spans="1:15" s="255" customFormat="1" ht="16.25" customHeight="1" x14ac:dyDescent="0.35">
      <c r="A117" s="259" t="s">
        <v>148</v>
      </c>
      <c r="B117" s="260" t="s">
        <v>143</v>
      </c>
      <c r="C117" s="260" t="s">
        <v>28</v>
      </c>
      <c r="D117" s="260" t="s">
        <v>34</v>
      </c>
      <c r="E117" s="260" t="s">
        <v>172</v>
      </c>
      <c r="F117" s="334" t="s">
        <v>332</v>
      </c>
      <c r="G117" s="261" t="s">
        <v>143</v>
      </c>
      <c r="H117" s="335" t="s">
        <v>419</v>
      </c>
      <c r="I117" s="261">
        <v>2</v>
      </c>
      <c r="J117" s="261">
        <v>60</v>
      </c>
      <c r="K117" s="261">
        <v>30</v>
      </c>
      <c r="L117" s="261"/>
      <c r="M117" s="261"/>
      <c r="N117" s="261" t="s">
        <v>149</v>
      </c>
      <c r="O117" s="262" t="s">
        <v>181</v>
      </c>
    </row>
    <row r="118" spans="1:15" s="255" customFormat="1" ht="16.25" customHeight="1" x14ac:dyDescent="0.35">
      <c r="A118" s="77" t="s">
        <v>281</v>
      </c>
      <c r="B118" s="78" t="s">
        <v>143</v>
      </c>
      <c r="C118" s="78" t="s">
        <v>28</v>
      </c>
      <c r="D118" s="78" t="s">
        <v>27</v>
      </c>
      <c r="E118" s="78" t="s">
        <v>172</v>
      </c>
      <c r="F118" s="497" t="s">
        <v>225</v>
      </c>
      <c r="G118" s="498"/>
      <c r="H118" s="498"/>
      <c r="I118" s="498"/>
      <c r="J118" s="498"/>
      <c r="K118" s="498"/>
      <c r="L118" s="498"/>
      <c r="M118" s="498"/>
      <c r="N118" s="498"/>
      <c r="O118" s="499"/>
    </row>
    <row r="119" spans="1:15" s="255" customFormat="1" ht="16.25" customHeight="1" x14ac:dyDescent="0.35">
      <c r="A119" s="77"/>
      <c r="B119" s="78" t="s">
        <v>143</v>
      </c>
      <c r="C119" s="78" t="s">
        <v>28</v>
      </c>
      <c r="D119" s="78" t="s">
        <v>27</v>
      </c>
      <c r="E119" s="78" t="s">
        <v>28</v>
      </c>
      <c r="F119" s="203" t="s">
        <v>226</v>
      </c>
      <c r="G119" s="80" t="s">
        <v>143</v>
      </c>
      <c r="H119" s="80" t="s">
        <v>204</v>
      </c>
      <c r="I119" s="80">
        <v>4</v>
      </c>
      <c r="J119" s="80">
        <v>120</v>
      </c>
      <c r="K119" s="80"/>
      <c r="L119" s="80"/>
      <c r="M119" s="80">
        <v>60</v>
      </c>
      <c r="N119" s="80" t="s">
        <v>150</v>
      </c>
      <c r="O119" s="81" t="s">
        <v>181</v>
      </c>
    </row>
    <row r="120" spans="1:15" s="255" customFormat="1" ht="16.25" customHeight="1" x14ac:dyDescent="0.35">
      <c r="A120" s="77"/>
      <c r="B120" s="78" t="s">
        <v>143</v>
      </c>
      <c r="C120" s="78" t="s">
        <v>28</v>
      </c>
      <c r="D120" s="78" t="s">
        <v>27</v>
      </c>
      <c r="E120" s="78" t="s">
        <v>29</v>
      </c>
      <c r="F120" s="203" t="s">
        <v>227</v>
      </c>
      <c r="G120" s="80" t="s">
        <v>143</v>
      </c>
      <c r="H120" s="80" t="s">
        <v>204</v>
      </c>
      <c r="I120" s="80">
        <v>4</v>
      </c>
      <c r="J120" s="80">
        <v>120</v>
      </c>
      <c r="K120" s="80"/>
      <c r="L120" s="80"/>
      <c r="M120" s="80">
        <v>60</v>
      </c>
      <c r="N120" s="80" t="s">
        <v>150</v>
      </c>
      <c r="O120" s="81" t="s">
        <v>181</v>
      </c>
    </row>
    <row r="121" spans="1:15" s="255" customFormat="1" ht="16.25" customHeight="1" thickBot="1" x14ac:dyDescent="0.4">
      <c r="A121" s="320" t="s">
        <v>282</v>
      </c>
      <c r="B121" s="249" t="s">
        <v>143</v>
      </c>
      <c r="C121" s="249" t="s">
        <v>28</v>
      </c>
      <c r="D121" s="249" t="s">
        <v>33</v>
      </c>
      <c r="E121" s="249" t="s">
        <v>172</v>
      </c>
      <c r="F121" s="289" t="s">
        <v>380</v>
      </c>
      <c r="G121" s="251" t="s">
        <v>143</v>
      </c>
      <c r="H121" s="251" t="s">
        <v>204</v>
      </c>
      <c r="I121" s="251">
        <v>8</v>
      </c>
      <c r="J121" s="251">
        <v>240</v>
      </c>
      <c r="K121" s="251"/>
      <c r="L121" s="251"/>
      <c r="M121" s="251">
        <v>120</v>
      </c>
      <c r="N121" s="251" t="s">
        <v>196</v>
      </c>
      <c r="O121" s="252" t="s">
        <v>181</v>
      </c>
    </row>
    <row r="122" spans="1:15" s="66" customFormat="1" ht="16.25" customHeight="1" x14ac:dyDescent="0.35">
      <c r="A122" s="45" t="s">
        <v>283</v>
      </c>
      <c r="B122" s="69" t="s">
        <v>143</v>
      </c>
      <c r="C122" s="69" t="s">
        <v>28</v>
      </c>
      <c r="D122" s="69" t="s">
        <v>32</v>
      </c>
      <c r="E122" s="69" t="s">
        <v>172</v>
      </c>
      <c r="F122" s="334" t="s">
        <v>333</v>
      </c>
      <c r="G122" s="261" t="s">
        <v>143</v>
      </c>
      <c r="H122" s="335" t="s">
        <v>421</v>
      </c>
      <c r="I122" s="261">
        <v>2</v>
      </c>
      <c r="J122" s="261">
        <v>60</v>
      </c>
      <c r="K122" s="261">
        <v>30</v>
      </c>
      <c r="L122" s="261"/>
      <c r="M122" s="261"/>
      <c r="N122" s="261" t="s">
        <v>149</v>
      </c>
      <c r="O122" s="262" t="s">
        <v>181</v>
      </c>
    </row>
    <row r="123" spans="1:15" s="66" customFormat="1" ht="16.25" customHeight="1" x14ac:dyDescent="0.35">
      <c r="A123" s="46" t="s">
        <v>284</v>
      </c>
      <c r="B123" s="70" t="s">
        <v>143</v>
      </c>
      <c r="C123" s="70" t="s">
        <v>28</v>
      </c>
      <c r="D123" s="70" t="s">
        <v>35</v>
      </c>
      <c r="E123" s="70" t="s">
        <v>172</v>
      </c>
      <c r="F123" s="497" t="s">
        <v>266</v>
      </c>
      <c r="G123" s="498"/>
      <c r="H123" s="498"/>
      <c r="I123" s="498"/>
      <c r="J123" s="498"/>
      <c r="K123" s="498"/>
      <c r="L123" s="498"/>
      <c r="M123" s="498"/>
      <c r="N123" s="498"/>
      <c r="O123" s="499"/>
    </row>
    <row r="124" spans="1:15" s="66" customFormat="1" ht="16.25" customHeight="1" x14ac:dyDescent="0.35">
      <c r="A124" s="46"/>
      <c r="B124" s="70" t="s">
        <v>143</v>
      </c>
      <c r="C124" s="70" t="s">
        <v>28</v>
      </c>
      <c r="D124" s="70" t="s">
        <v>35</v>
      </c>
      <c r="E124" s="70" t="s">
        <v>28</v>
      </c>
      <c r="F124" s="203" t="s">
        <v>267</v>
      </c>
      <c r="G124" s="80" t="s">
        <v>143</v>
      </c>
      <c r="H124" s="80" t="s">
        <v>348</v>
      </c>
      <c r="I124" s="80">
        <v>4</v>
      </c>
      <c r="J124" s="80">
        <v>120</v>
      </c>
      <c r="K124" s="80"/>
      <c r="L124" s="80"/>
      <c r="M124" s="80">
        <v>60</v>
      </c>
      <c r="N124" s="80" t="s">
        <v>150</v>
      </c>
      <c r="O124" s="81" t="s">
        <v>181</v>
      </c>
    </row>
    <row r="125" spans="1:15" s="66" customFormat="1" ht="16.25" customHeight="1" x14ac:dyDescent="0.35">
      <c r="A125" s="46"/>
      <c r="B125" s="70" t="s">
        <v>143</v>
      </c>
      <c r="C125" s="70" t="s">
        <v>28</v>
      </c>
      <c r="D125" s="70" t="s">
        <v>35</v>
      </c>
      <c r="E125" s="70" t="s">
        <v>29</v>
      </c>
      <c r="F125" s="203" t="s">
        <v>268</v>
      </c>
      <c r="G125" s="80" t="s">
        <v>143</v>
      </c>
      <c r="H125" s="80" t="s">
        <v>348</v>
      </c>
      <c r="I125" s="80">
        <v>4</v>
      </c>
      <c r="J125" s="80">
        <v>120</v>
      </c>
      <c r="K125" s="80"/>
      <c r="L125" s="80"/>
      <c r="M125" s="80">
        <v>60</v>
      </c>
      <c r="N125" s="80" t="s">
        <v>150</v>
      </c>
      <c r="O125" s="81" t="s">
        <v>181</v>
      </c>
    </row>
    <row r="126" spans="1:15" s="66" customFormat="1" ht="16.25" customHeight="1" x14ac:dyDescent="0.35">
      <c r="A126" s="46" t="s">
        <v>285</v>
      </c>
      <c r="B126" s="70" t="s">
        <v>143</v>
      </c>
      <c r="C126" s="70" t="s">
        <v>29</v>
      </c>
      <c r="D126" s="70" t="s">
        <v>172</v>
      </c>
      <c r="E126" s="70" t="s">
        <v>172</v>
      </c>
      <c r="F126" s="79" t="s">
        <v>379</v>
      </c>
      <c r="G126" s="80" t="s">
        <v>143</v>
      </c>
      <c r="H126" s="80" t="s">
        <v>348</v>
      </c>
      <c r="I126" s="80">
        <v>8</v>
      </c>
      <c r="J126" s="80">
        <v>240</v>
      </c>
      <c r="K126" s="80"/>
      <c r="L126" s="80"/>
      <c r="M126" s="80">
        <v>120</v>
      </c>
      <c r="N126" s="80" t="s">
        <v>196</v>
      </c>
      <c r="O126" s="81" t="s">
        <v>181</v>
      </c>
    </row>
    <row r="127" spans="1:15" s="66" customFormat="1" ht="16.25" customHeight="1" x14ac:dyDescent="0.35">
      <c r="A127" s="77" t="s">
        <v>286</v>
      </c>
      <c r="B127" s="78" t="s">
        <v>143</v>
      </c>
      <c r="C127" s="78" t="s">
        <v>29</v>
      </c>
      <c r="D127" s="78" t="s">
        <v>172</v>
      </c>
      <c r="E127" s="78" t="s">
        <v>28</v>
      </c>
      <c r="F127" s="79" t="s">
        <v>411</v>
      </c>
      <c r="G127" s="80" t="s">
        <v>143</v>
      </c>
      <c r="H127" s="80">
        <v>8</v>
      </c>
      <c r="I127" s="80">
        <v>2</v>
      </c>
      <c r="J127" s="80">
        <v>60</v>
      </c>
      <c r="K127" s="80">
        <v>30</v>
      </c>
      <c r="L127" s="80"/>
      <c r="M127" s="80"/>
      <c r="N127" s="80" t="s">
        <v>149</v>
      </c>
      <c r="O127" s="81" t="s">
        <v>351</v>
      </c>
    </row>
    <row r="128" spans="1:15" s="66" customFormat="1" ht="16.25" customHeight="1" thickBot="1" x14ac:dyDescent="0.4">
      <c r="A128" s="256" t="s">
        <v>287</v>
      </c>
      <c r="B128" s="322" t="s">
        <v>143</v>
      </c>
      <c r="C128" s="322" t="s">
        <v>29</v>
      </c>
      <c r="D128" s="322" t="s">
        <v>172</v>
      </c>
      <c r="E128" s="322" t="s">
        <v>29</v>
      </c>
      <c r="F128" s="321" t="s">
        <v>412</v>
      </c>
      <c r="G128" s="257" t="s">
        <v>143</v>
      </c>
      <c r="H128" s="257">
        <v>8</v>
      </c>
      <c r="I128" s="257">
        <v>2</v>
      </c>
      <c r="J128" s="257">
        <v>60</v>
      </c>
      <c r="K128" s="257">
        <v>30</v>
      </c>
      <c r="L128" s="257"/>
      <c r="M128" s="257"/>
      <c r="N128" s="257" t="s">
        <v>149</v>
      </c>
      <c r="O128" s="258" t="s">
        <v>351</v>
      </c>
    </row>
    <row r="129" spans="1:15" ht="16.25" customHeight="1" thickBot="1" x14ac:dyDescent="0.4">
      <c r="A129" s="485" t="s">
        <v>340</v>
      </c>
      <c r="B129" s="486"/>
      <c r="C129" s="486"/>
      <c r="D129" s="486"/>
      <c r="E129" s="486"/>
      <c r="F129" s="486"/>
      <c r="G129" s="486"/>
      <c r="H129" s="486"/>
      <c r="I129" s="486"/>
      <c r="J129" s="486"/>
      <c r="K129" s="486"/>
      <c r="L129" s="486"/>
      <c r="M129" s="486"/>
      <c r="N129" s="486"/>
      <c r="O129" s="487"/>
    </row>
    <row r="130" spans="1:15" ht="16.25" customHeight="1" x14ac:dyDescent="0.35">
      <c r="A130" s="45" t="s">
        <v>28</v>
      </c>
      <c r="B130" s="237" t="s">
        <v>160</v>
      </c>
      <c r="C130" s="237">
        <v>0</v>
      </c>
      <c r="D130" s="237">
        <v>1</v>
      </c>
      <c r="E130" s="237">
        <v>0</v>
      </c>
      <c r="F130" s="238" t="s">
        <v>152</v>
      </c>
      <c r="G130" s="237" t="s">
        <v>160</v>
      </c>
      <c r="H130" s="237">
        <v>1</v>
      </c>
      <c r="I130" s="237">
        <v>2</v>
      </c>
      <c r="J130" s="237">
        <v>60</v>
      </c>
      <c r="K130" s="243"/>
      <c r="L130" s="237"/>
      <c r="M130" s="237">
        <v>30</v>
      </c>
      <c r="N130" s="239" t="s">
        <v>145</v>
      </c>
      <c r="O130" s="27" t="s">
        <v>181</v>
      </c>
    </row>
    <row r="131" spans="1:15" ht="16.25" customHeight="1" x14ac:dyDescent="0.35">
      <c r="A131" s="46" t="s">
        <v>29</v>
      </c>
      <c r="B131" s="53" t="s">
        <v>160</v>
      </c>
      <c r="C131" s="53">
        <v>0</v>
      </c>
      <c r="D131" s="53">
        <v>2</v>
      </c>
      <c r="E131" s="53">
        <v>0</v>
      </c>
      <c r="F131" s="52" t="s">
        <v>262</v>
      </c>
      <c r="G131" s="53" t="s">
        <v>160</v>
      </c>
      <c r="H131" s="53">
        <v>1</v>
      </c>
      <c r="I131" s="53">
        <v>4</v>
      </c>
      <c r="J131" s="53">
        <v>120</v>
      </c>
      <c r="K131" s="244"/>
      <c r="L131" s="53"/>
      <c r="M131" s="53">
        <v>60</v>
      </c>
      <c r="N131" s="48" t="s">
        <v>150</v>
      </c>
      <c r="O131" s="28" t="s">
        <v>182</v>
      </c>
    </row>
    <row r="132" spans="1:15" ht="16.25" customHeight="1" x14ac:dyDescent="0.35">
      <c r="A132" s="46" t="s">
        <v>30</v>
      </c>
      <c r="B132" s="53" t="s">
        <v>160</v>
      </c>
      <c r="C132" s="53">
        <v>0</v>
      </c>
      <c r="D132" s="53">
        <v>3</v>
      </c>
      <c r="E132" s="53">
        <v>0</v>
      </c>
      <c r="F132" s="52" t="s">
        <v>153</v>
      </c>
      <c r="G132" s="53" t="s">
        <v>160</v>
      </c>
      <c r="H132" s="53">
        <v>2</v>
      </c>
      <c r="I132" s="53">
        <v>2</v>
      </c>
      <c r="J132" s="53">
        <v>60</v>
      </c>
      <c r="K132" s="244"/>
      <c r="L132" s="53"/>
      <c r="M132" s="53">
        <v>30</v>
      </c>
      <c r="N132" s="48" t="s">
        <v>145</v>
      </c>
      <c r="O132" s="28" t="s">
        <v>181</v>
      </c>
    </row>
    <row r="133" spans="1:15" ht="16.25" customHeight="1" x14ac:dyDescent="0.35">
      <c r="A133" s="46" t="s">
        <v>31</v>
      </c>
      <c r="B133" s="53" t="s">
        <v>160</v>
      </c>
      <c r="C133" s="53">
        <v>0</v>
      </c>
      <c r="D133" s="53">
        <v>4</v>
      </c>
      <c r="E133" s="53">
        <v>0</v>
      </c>
      <c r="F133" s="52" t="s">
        <v>263</v>
      </c>
      <c r="G133" s="53" t="s">
        <v>160</v>
      </c>
      <c r="H133" s="53">
        <v>2</v>
      </c>
      <c r="I133" s="53">
        <v>4</v>
      </c>
      <c r="J133" s="53">
        <v>120</v>
      </c>
      <c r="K133" s="244"/>
      <c r="L133" s="53"/>
      <c r="M133" s="53">
        <v>60</v>
      </c>
      <c r="N133" s="48" t="s">
        <v>150</v>
      </c>
      <c r="O133" s="28" t="s">
        <v>182</v>
      </c>
    </row>
    <row r="134" spans="1:15" ht="16.25" customHeight="1" x14ac:dyDescent="0.35">
      <c r="A134" s="46" t="s">
        <v>32</v>
      </c>
      <c r="B134" s="53" t="s">
        <v>160</v>
      </c>
      <c r="C134" s="53">
        <v>0</v>
      </c>
      <c r="D134" s="53">
        <v>5</v>
      </c>
      <c r="E134" s="53">
        <v>0</v>
      </c>
      <c r="F134" s="52" t="s">
        <v>154</v>
      </c>
      <c r="G134" s="53" t="s">
        <v>160</v>
      </c>
      <c r="H134" s="53">
        <v>3</v>
      </c>
      <c r="I134" s="53">
        <v>2</v>
      </c>
      <c r="J134" s="53">
        <v>60</v>
      </c>
      <c r="K134" s="244"/>
      <c r="L134" s="53"/>
      <c r="M134" s="53">
        <v>30</v>
      </c>
      <c r="N134" s="48" t="s">
        <v>145</v>
      </c>
      <c r="O134" s="28" t="s">
        <v>181</v>
      </c>
    </row>
    <row r="135" spans="1:15" ht="16.25" customHeight="1" x14ac:dyDescent="0.35">
      <c r="A135" s="46" t="s">
        <v>27</v>
      </c>
      <c r="B135" s="53" t="s">
        <v>160</v>
      </c>
      <c r="C135" s="53">
        <v>0</v>
      </c>
      <c r="D135" s="53">
        <v>6</v>
      </c>
      <c r="E135" s="53">
        <v>0</v>
      </c>
      <c r="F135" s="52" t="s">
        <v>264</v>
      </c>
      <c r="G135" s="53" t="s">
        <v>160</v>
      </c>
      <c r="H135" s="53">
        <v>3</v>
      </c>
      <c r="I135" s="53">
        <v>4</v>
      </c>
      <c r="J135" s="53">
        <v>120</v>
      </c>
      <c r="K135" s="244"/>
      <c r="L135" s="53"/>
      <c r="M135" s="53">
        <v>60</v>
      </c>
      <c r="N135" s="48" t="s">
        <v>150</v>
      </c>
      <c r="O135" s="28" t="s">
        <v>182</v>
      </c>
    </row>
    <row r="136" spans="1:15" ht="16.25" customHeight="1" x14ac:dyDescent="0.35">
      <c r="A136" s="46" t="s">
        <v>33</v>
      </c>
      <c r="B136" s="53" t="s">
        <v>160</v>
      </c>
      <c r="C136" s="53">
        <v>0</v>
      </c>
      <c r="D136" s="53">
        <v>7</v>
      </c>
      <c r="E136" s="53">
        <v>0</v>
      </c>
      <c r="F136" s="52" t="s">
        <v>155</v>
      </c>
      <c r="G136" s="53" t="s">
        <v>160</v>
      </c>
      <c r="H136" s="53">
        <v>4</v>
      </c>
      <c r="I136" s="53">
        <v>2</v>
      </c>
      <c r="J136" s="53">
        <v>60</v>
      </c>
      <c r="K136" s="244"/>
      <c r="L136" s="53"/>
      <c r="M136" s="53">
        <v>30</v>
      </c>
      <c r="N136" s="48" t="s">
        <v>145</v>
      </c>
      <c r="O136" s="28" t="s">
        <v>181</v>
      </c>
    </row>
    <row r="137" spans="1:15" ht="16.25" customHeight="1" x14ac:dyDescent="0.35">
      <c r="A137" s="46" t="s">
        <v>34</v>
      </c>
      <c r="B137" s="53" t="s">
        <v>160</v>
      </c>
      <c r="C137" s="53">
        <v>0</v>
      </c>
      <c r="D137" s="53">
        <v>8</v>
      </c>
      <c r="E137" s="53">
        <v>0</v>
      </c>
      <c r="F137" s="52" t="s">
        <v>265</v>
      </c>
      <c r="G137" s="53" t="s">
        <v>160</v>
      </c>
      <c r="H137" s="53">
        <v>4</v>
      </c>
      <c r="I137" s="53">
        <v>4</v>
      </c>
      <c r="J137" s="53">
        <v>120</v>
      </c>
      <c r="K137" s="244"/>
      <c r="L137" s="53"/>
      <c r="M137" s="53">
        <v>60</v>
      </c>
      <c r="N137" s="48" t="s">
        <v>150</v>
      </c>
      <c r="O137" s="28" t="s">
        <v>182</v>
      </c>
    </row>
    <row r="138" spans="1:15" ht="16.25" customHeight="1" x14ac:dyDescent="0.35">
      <c r="A138" s="46" t="s">
        <v>35</v>
      </c>
      <c r="B138" s="53" t="s">
        <v>160</v>
      </c>
      <c r="C138" s="53">
        <v>0</v>
      </c>
      <c r="D138" s="53">
        <v>9</v>
      </c>
      <c r="E138" s="53">
        <v>0</v>
      </c>
      <c r="F138" s="52" t="s">
        <v>156</v>
      </c>
      <c r="G138" s="53" t="s">
        <v>160</v>
      </c>
      <c r="H138" s="53">
        <v>5</v>
      </c>
      <c r="I138" s="53">
        <v>2</v>
      </c>
      <c r="J138" s="53">
        <v>60</v>
      </c>
      <c r="K138" s="244"/>
      <c r="L138" s="53"/>
      <c r="M138" s="53">
        <v>30</v>
      </c>
      <c r="N138" s="48" t="s">
        <v>145</v>
      </c>
      <c r="O138" s="28" t="s">
        <v>181</v>
      </c>
    </row>
    <row r="139" spans="1:15" ht="16.25" customHeight="1" x14ac:dyDescent="0.35">
      <c r="A139" s="46" t="s">
        <v>36</v>
      </c>
      <c r="B139" s="53" t="s">
        <v>160</v>
      </c>
      <c r="C139" s="53">
        <v>1</v>
      </c>
      <c r="D139" s="53">
        <v>0</v>
      </c>
      <c r="E139" s="53">
        <v>0</v>
      </c>
      <c r="F139" s="52" t="s">
        <v>157</v>
      </c>
      <c r="G139" s="53" t="s">
        <v>160</v>
      </c>
      <c r="H139" s="53">
        <v>6</v>
      </c>
      <c r="I139" s="53">
        <v>2</v>
      </c>
      <c r="J139" s="53">
        <v>60</v>
      </c>
      <c r="K139" s="244"/>
      <c r="L139" s="53"/>
      <c r="M139" s="53">
        <v>30</v>
      </c>
      <c r="N139" s="48" t="s">
        <v>145</v>
      </c>
      <c r="O139" s="54" t="s">
        <v>181</v>
      </c>
    </row>
    <row r="140" spans="1:15" ht="16.25" customHeight="1" x14ac:dyDescent="0.35">
      <c r="A140" s="46" t="s">
        <v>37</v>
      </c>
      <c r="B140" s="53" t="s">
        <v>160</v>
      </c>
      <c r="C140" s="53">
        <v>1</v>
      </c>
      <c r="D140" s="53">
        <v>1</v>
      </c>
      <c r="E140" s="53">
        <v>0</v>
      </c>
      <c r="F140" s="55" t="s">
        <v>158</v>
      </c>
      <c r="G140" s="53" t="s">
        <v>160</v>
      </c>
      <c r="H140" s="53">
        <v>7</v>
      </c>
      <c r="I140" s="53">
        <v>2</v>
      </c>
      <c r="J140" s="53">
        <v>60</v>
      </c>
      <c r="K140" s="244"/>
      <c r="L140" s="53"/>
      <c r="M140" s="53">
        <v>30</v>
      </c>
      <c r="N140" s="48" t="s">
        <v>145</v>
      </c>
      <c r="O140" s="28" t="s">
        <v>181</v>
      </c>
    </row>
    <row r="141" spans="1:15" ht="16.25" customHeight="1" x14ac:dyDescent="0.35">
      <c r="A141" s="46" t="s">
        <v>38</v>
      </c>
      <c r="B141" s="53" t="s">
        <v>160</v>
      </c>
      <c r="C141" s="53">
        <v>1</v>
      </c>
      <c r="D141" s="53">
        <v>2</v>
      </c>
      <c r="E141" s="53">
        <v>0</v>
      </c>
      <c r="F141" s="52" t="s">
        <v>159</v>
      </c>
      <c r="G141" s="53" t="s">
        <v>160</v>
      </c>
      <c r="H141" s="53">
        <v>8</v>
      </c>
      <c r="I141" s="53">
        <v>2</v>
      </c>
      <c r="J141" s="53">
        <v>60</v>
      </c>
      <c r="K141" s="244"/>
      <c r="L141" s="53"/>
      <c r="M141" s="53">
        <v>30</v>
      </c>
      <c r="N141" s="48" t="s">
        <v>145</v>
      </c>
      <c r="O141" s="28" t="s">
        <v>181</v>
      </c>
    </row>
    <row r="142" spans="1:15" s="314" customFormat="1" ht="23.5" thickBot="1" x14ac:dyDescent="0.4">
      <c r="A142" s="256" t="s">
        <v>39</v>
      </c>
      <c r="B142" s="310" t="s">
        <v>160</v>
      </c>
      <c r="C142" s="310">
        <v>1</v>
      </c>
      <c r="D142" s="310">
        <v>2</v>
      </c>
      <c r="E142" s="310">
        <v>1</v>
      </c>
      <c r="F142" s="311" t="s">
        <v>407</v>
      </c>
      <c r="G142" s="310" t="s">
        <v>160</v>
      </c>
      <c r="H142" s="310">
        <v>8</v>
      </c>
      <c r="I142" s="310">
        <v>0</v>
      </c>
      <c r="J142" s="310">
        <v>60</v>
      </c>
      <c r="K142" s="312"/>
      <c r="L142" s="310"/>
      <c r="M142" s="310">
        <v>30</v>
      </c>
      <c r="N142" s="313" t="s">
        <v>145</v>
      </c>
      <c r="O142" s="258" t="s">
        <v>181</v>
      </c>
    </row>
    <row r="143" spans="1:15" ht="16.25" customHeight="1" x14ac:dyDescent="0.35">
      <c r="A143" s="494" t="s">
        <v>180</v>
      </c>
      <c r="B143" s="495"/>
      <c r="C143" s="495"/>
      <c r="D143" s="495"/>
      <c r="E143" s="495"/>
      <c r="F143" s="495"/>
      <c r="G143" s="495"/>
      <c r="H143" s="495"/>
      <c r="I143" s="495"/>
      <c r="J143" s="495"/>
      <c r="K143" s="495"/>
      <c r="L143" s="495"/>
      <c r="M143" s="495"/>
      <c r="N143" s="495"/>
      <c r="O143" s="496"/>
    </row>
    <row r="144" spans="1:15" ht="16.25" customHeight="1" x14ac:dyDescent="0.35">
      <c r="A144" s="407" t="s">
        <v>26</v>
      </c>
      <c r="B144" s="408"/>
      <c r="C144" s="408"/>
      <c r="D144" s="408"/>
      <c r="E144" s="408"/>
      <c r="F144" s="408"/>
      <c r="G144" s="408"/>
      <c r="H144" s="408"/>
      <c r="I144" s="408"/>
      <c r="J144" s="408"/>
      <c r="K144" s="408"/>
      <c r="L144" s="408"/>
      <c r="M144" s="408"/>
      <c r="N144" s="408"/>
      <c r="O144" s="411"/>
    </row>
    <row r="145" spans="1:15" ht="16.25" customHeight="1" x14ac:dyDescent="0.35">
      <c r="A145" s="278">
        <v>1</v>
      </c>
      <c r="B145" s="274">
        <v>3</v>
      </c>
      <c r="C145" s="274">
        <v>6</v>
      </c>
      <c r="D145" s="274">
        <v>2</v>
      </c>
      <c r="E145" s="274">
        <v>0</v>
      </c>
      <c r="F145" s="265" t="s">
        <v>177</v>
      </c>
      <c r="G145" s="266" t="s">
        <v>144</v>
      </c>
      <c r="H145" s="266">
        <v>4</v>
      </c>
      <c r="I145" s="266">
        <v>4</v>
      </c>
      <c r="J145" s="266">
        <v>120</v>
      </c>
      <c r="K145" s="266">
        <v>60</v>
      </c>
      <c r="L145" s="266"/>
      <c r="M145" s="266"/>
      <c r="N145" s="266" t="s">
        <v>151</v>
      </c>
      <c r="O145" s="267" t="s">
        <v>182</v>
      </c>
    </row>
    <row r="146" spans="1:15" ht="16.25" customHeight="1" x14ac:dyDescent="0.35">
      <c r="A146" s="278">
        <v>2</v>
      </c>
      <c r="B146" s="274">
        <v>3</v>
      </c>
      <c r="C146" s="274">
        <v>6</v>
      </c>
      <c r="D146" s="274">
        <v>3</v>
      </c>
      <c r="E146" s="274">
        <v>0</v>
      </c>
      <c r="F146" s="265" t="s">
        <v>165</v>
      </c>
      <c r="G146" s="266" t="s">
        <v>144</v>
      </c>
      <c r="H146" s="266">
        <v>5</v>
      </c>
      <c r="I146" s="266">
        <v>4</v>
      </c>
      <c r="J146" s="266">
        <v>120</v>
      </c>
      <c r="K146" s="266">
        <v>60</v>
      </c>
      <c r="L146" s="266"/>
      <c r="M146" s="266"/>
      <c r="N146" s="266" t="s">
        <v>151</v>
      </c>
      <c r="O146" s="267" t="s">
        <v>182</v>
      </c>
    </row>
    <row r="147" spans="1:15" ht="23" x14ac:dyDescent="0.35">
      <c r="A147" s="278">
        <v>3</v>
      </c>
      <c r="B147" s="274">
        <v>3</v>
      </c>
      <c r="C147" s="274">
        <v>6</v>
      </c>
      <c r="D147" s="274">
        <v>4</v>
      </c>
      <c r="E147" s="274">
        <v>0</v>
      </c>
      <c r="F147" s="268" t="s">
        <v>173</v>
      </c>
      <c r="G147" s="266" t="s">
        <v>144</v>
      </c>
      <c r="H147" s="266">
        <v>6</v>
      </c>
      <c r="I147" s="266">
        <v>2</v>
      </c>
      <c r="J147" s="269">
        <v>60</v>
      </c>
      <c r="K147" s="266">
        <v>30</v>
      </c>
      <c r="L147" s="266"/>
      <c r="M147" s="270"/>
      <c r="N147" s="266" t="s">
        <v>149</v>
      </c>
      <c r="O147" s="271" t="s">
        <v>182</v>
      </c>
    </row>
    <row r="148" spans="1:15" ht="16.25" customHeight="1" x14ac:dyDescent="0.35">
      <c r="A148" s="278">
        <v>4</v>
      </c>
      <c r="B148" s="274">
        <v>3</v>
      </c>
      <c r="C148" s="274">
        <v>6</v>
      </c>
      <c r="D148" s="274">
        <v>5</v>
      </c>
      <c r="E148" s="274">
        <v>0</v>
      </c>
      <c r="F148" s="272" t="s">
        <v>175</v>
      </c>
      <c r="G148" s="194" t="s">
        <v>144</v>
      </c>
      <c r="H148" s="194">
        <v>6</v>
      </c>
      <c r="I148" s="194">
        <v>2</v>
      </c>
      <c r="J148" s="194">
        <v>60</v>
      </c>
      <c r="K148" s="194">
        <v>30</v>
      </c>
      <c r="L148" s="194"/>
      <c r="M148" s="194"/>
      <c r="N148" s="194" t="s">
        <v>149</v>
      </c>
      <c r="O148" s="267" t="s">
        <v>182</v>
      </c>
    </row>
    <row r="149" spans="1:15" ht="16.25" customHeight="1" x14ac:dyDescent="0.35">
      <c r="A149" s="278">
        <v>5</v>
      </c>
      <c r="B149" s="274" t="s">
        <v>144</v>
      </c>
      <c r="C149" s="274">
        <v>6</v>
      </c>
      <c r="D149" s="274">
        <v>6</v>
      </c>
      <c r="E149" s="274">
        <v>0</v>
      </c>
      <c r="F149" s="273" t="s">
        <v>352</v>
      </c>
      <c r="G149" s="194" t="s">
        <v>144</v>
      </c>
      <c r="H149" s="194">
        <v>7</v>
      </c>
      <c r="I149" s="194">
        <v>3</v>
      </c>
      <c r="J149" s="194">
        <v>90</v>
      </c>
      <c r="K149" s="194">
        <v>45</v>
      </c>
      <c r="L149" s="194"/>
      <c r="M149" s="194"/>
      <c r="N149" s="194" t="s">
        <v>192</v>
      </c>
      <c r="O149" s="267" t="s">
        <v>182</v>
      </c>
    </row>
    <row r="150" spans="1:15" ht="16.25" customHeight="1" x14ac:dyDescent="0.35">
      <c r="A150" s="278">
        <v>6</v>
      </c>
      <c r="B150" s="274">
        <v>3</v>
      </c>
      <c r="C150" s="274">
        <v>6</v>
      </c>
      <c r="D150" s="274">
        <v>7</v>
      </c>
      <c r="E150" s="274">
        <v>0</v>
      </c>
      <c r="F150" s="272" t="s">
        <v>376</v>
      </c>
      <c r="G150" s="194" t="s">
        <v>144</v>
      </c>
      <c r="H150" s="194">
        <v>7</v>
      </c>
      <c r="I150" s="194">
        <v>6</v>
      </c>
      <c r="J150" s="194">
        <v>180</v>
      </c>
      <c r="K150" s="194">
        <v>60</v>
      </c>
      <c r="L150" s="194">
        <v>30</v>
      </c>
      <c r="M150" s="194"/>
      <c r="N150" s="194" t="s">
        <v>174</v>
      </c>
      <c r="O150" s="267" t="s">
        <v>182</v>
      </c>
    </row>
    <row r="151" spans="1:15" ht="16.25" customHeight="1" x14ac:dyDescent="0.35">
      <c r="A151" s="407" t="s">
        <v>353</v>
      </c>
      <c r="B151" s="408"/>
      <c r="C151" s="408"/>
      <c r="D151" s="408"/>
      <c r="E151" s="408"/>
      <c r="F151" s="409"/>
      <c r="G151" s="409"/>
      <c r="H151" s="409"/>
      <c r="I151" s="409"/>
      <c r="J151" s="409"/>
      <c r="K151" s="409"/>
      <c r="L151" s="409"/>
      <c r="M151" s="409"/>
      <c r="N151" s="409"/>
      <c r="O151" s="410"/>
    </row>
    <row r="152" spans="1:15" ht="16.25" customHeight="1" x14ac:dyDescent="0.35">
      <c r="A152" s="278">
        <v>1</v>
      </c>
      <c r="B152" s="274" t="s">
        <v>143</v>
      </c>
      <c r="C152" s="274">
        <v>2</v>
      </c>
      <c r="D152" s="274">
        <v>1</v>
      </c>
      <c r="E152" s="279">
        <v>0</v>
      </c>
      <c r="F152" s="265" t="s">
        <v>354</v>
      </c>
      <c r="G152" s="266" t="s">
        <v>143</v>
      </c>
      <c r="H152" s="266">
        <v>7.8</v>
      </c>
      <c r="I152" s="266">
        <v>2</v>
      </c>
      <c r="J152" s="266">
        <v>60</v>
      </c>
      <c r="K152" s="266">
        <v>30</v>
      </c>
      <c r="L152" s="266"/>
      <c r="M152" s="266"/>
      <c r="N152" s="266" t="s">
        <v>149</v>
      </c>
      <c r="O152" s="271" t="s">
        <v>182</v>
      </c>
    </row>
    <row r="153" spans="1:15" ht="16.25" customHeight="1" x14ac:dyDescent="0.35">
      <c r="A153" s="278">
        <v>2</v>
      </c>
      <c r="B153" s="274" t="s">
        <v>143</v>
      </c>
      <c r="C153" s="274">
        <v>2</v>
      </c>
      <c r="D153" s="274">
        <v>2</v>
      </c>
      <c r="E153" s="279">
        <v>0</v>
      </c>
      <c r="F153" s="265" t="s">
        <v>355</v>
      </c>
      <c r="G153" s="266" t="s">
        <v>143</v>
      </c>
      <c r="H153" s="266">
        <v>7.8</v>
      </c>
      <c r="I153" s="266">
        <v>2</v>
      </c>
      <c r="J153" s="266">
        <v>60</v>
      </c>
      <c r="K153" s="266">
        <v>30</v>
      </c>
      <c r="L153" s="266"/>
      <c r="M153" s="266"/>
      <c r="N153" s="266" t="s">
        <v>149</v>
      </c>
      <c r="O153" s="271" t="s">
        <v>182</v>
      </c>
    </row>
    <row r="154" spans="1:15" ht="16.25" customHeight="1" x14ac:dyDescent="0.35">
      <c r="A154" s="278">
        <v>3</v>
      </c>
      <c r="B154" s="274" t="s">
        <v>143</v>
      </c>
      <c r="C154" s="274">
        <v>2</v>
      </c>
      <c r="D154" s="274">
        <v>3</v>
      </c>
      <c r="E154" s="279">
        <v>0</v>
      </c>
      <c r="F154" s="265" t="s">
        <v>356</v>
      </c>
      <c r="G154" s="266" t="s">
        <v>143</v>
      </c>
      <c r="H154" s="266">
        <v>7.8</v>
      </c>
      <c r="I154" s="266">
        <v>2</v>
      </c>
      <c r="J154" s="266">
        <v>60</v>
      </c>
      <c r="K154" s="266">
        <v>30</v>
      </c>
      <c r="L154" s="266"/>
      <c r="M154" s="266"/>
      <c r="N154" s="266" t="s">
        <v>149</v>
      </c>
      <c r="O154" s="271" t="s">
        <v>182</v>
      </c>
    </row>
    <row r="155" spans="1:15" ht="16.25" customHeight="1" x14ac:dyDescent="0.35">
      <c r="A155" s="278">
        <v>4</v>
      </c>
      <c r="B155" s="274" t="s">
        <v>143</v>
      </c>
      <c r="C155" s="274">
        <v>2</v>
      </c>
      <c r="D155" s="274">
        <v>4</v>
      </c>
      <c r="E155" s="279">
        <v>0</v>
      </c>
      <c r="F155" s="265" t="s">
        <v>357</v>
      </c>
      <c r="G155" s="266" t="s">
        <v>143</v>
      </c>
      <c r="H155" s="266">
        <v>7.8</v>
      </c>
      <c r="I155" s="266">
        <v>2</v>
      </c>
      <c r="J155" s="266">
        <v>60</v>
      </c>
      <c r="K155" s="266">
        <v>30</v>
      </c>
      <c r="L155" s="266"/>
      <c r="M155" s="266"/>
      <c r="N155" s="266" t="s">
        <v>149</v>
      </c>
      <c r="O155" s="271" t="s">
        <v>182</v>
      </c>
    </row>
    <row r="156" spans="1:15" ht="16.25" customHeight="1" x14ac:dyDescent="0.35">
      <c r="A156" s="278">
        <v>5</v>
      </c>
      <c r="B156" s="274" t="s">
        <v>143</v>
      </c>
      <c r="C156" s="274">
        <v>2</v>
      </c>
      <c r="D156" s="274">
        <v>5</v>
      </c>
      <c r="E156" s="279">
        <v>0</v>
      </c>
      <c r="F156" s="265" t="s">
        <v>358</v>
      </c>
      <c r="G156" s="266" t="s">
        <v>143</v>
      </c>
      <c r="H156" s="266">
        <v>7.8</v>
      </c>
      <c r="I156" s="266">
        <v>2</v>
      </c>
      <c r="J156" s="266">
        <v>60</v>
      </c>
      <c r="K156" s="266">
        <v>30</v>
      </c>
      <c r="L156" s="266"/>
      <c r="M156" s="266"/>
      <c r="N156" s="266" t="s">
        <v>149</v>
      </c>
      <c r="O156" s="271" t="s">
        <v>182</v>
      </c>
    </row>
    <row r="157" spans="1:15" ht="16.25" customHeight="1" x14ac:dyDescent="0.35">
      <c r="A157" s="278">
        <v>6</v>
      </c>
      <c r="B157" s="274" t="s">
        <v>143</v>
      </c>
      <c r="C157" s="274">
        <v>2</v>
      </c>
      <c r="D157" s="274">
        <v>6</v>
      </c>
      <c r="E157" s="279">
        <v>0</v>
      </c>
      <c r="F157" s="265" t="s">
        <v>359</v>
      </c>
      <c r="G157" s="266" t="s">
        <v>143</v>
      </c>
      <c r="H157" s="266">
        <v>7.8</v>
      </c>
      <c r="I157" s="266">
        <v>2</v>
      </c>
      <c r="J157" s="266">
        <v>60</v>
      </c>
      <c r="K157" s="266">
        <v>30</v>
      </c>
      <c r="L157" s="266"/>
      <c r="M157" s="266"/>
      <c r="N157" s="266" t="s">
        <v>149</v>
      </c>
      <c r="O157" s="271" t="s">
        <v>182</v>
      </c>
    </row>
    <row r="158" spans="1:15" ht="16.25" customHeight="1" x14ac:dyDescent="0.35">
      <c r="A158" s="278">
        <v>7</v>
      </c>
      <c r="B158" s="274" t="s">
        <v>143</v>
      </c>
      <c r="C158" s="274">
        <v>2</v>
      </c>
      <c r="D158" s="274">
        <v>7</v>
      </c>
      <c r="E158" s="279">
        <v>0</v>
      </c>
      <c r="F158" s="265" t="s">
        <v>360</v>
      </c>
      <c r="G158" s="266" t="s">
        <v>143</v>
      </c>
      <c r="H158" s="266">
        <v>7.8</v>
      </c>
      <c r="I158" s="266">
        <v>2</v>
      </c>
      <c r="J158" s="266">
        <v>60</v>
      </c>
      <c r="K158" s="266">
        <v>30</v>
      </c>
      <c r="L158" s="266"/>
      <c r="M158" s="266"/>
      <c r="N158" s="266" t="s">
        <v>149</v>
      </c>
      <c r="O158" s="271" t="s">
        <v>182</v>
      </c>
    </row>
    <row r="159" spans="1:15" ht="16.25" customHeight="1" x14ac:dyDescent="0.35">
      <c r="A159" s="278">
        <v>8</v>
      </c>
      <c r="B159" s="274" t="s">
        <v>143</v>
      </c>
      <c r="C159" s="274">
        <v>2</v>
      </c>
      <c r="D159" s="274">
        <v>8</v>
      </c>
      <c r="E159" s="279">
        <v>0</v>
      </c>
      <c r="F159" s="268" t="s">
        <v>361</v>
      </c>
      <c r="G159" s="266" t="s">
        <v>143</v>
      </c>
      <c r="H159" s="266">
        <v>7.8</v>
      </c>
      <c r="I159" s="266">
        <v>2</v>
      </c>
      <c r="J159" s="266">
        <v>60</v>
      </c>
      <c r="K159" s="266">
        <v>30</v>
      </c>
      <c r="L159" s="266"/>
      <c r="M159" s="266"/>
      <c r="N159" s="266" t="s">
        <v>149</v>
      </c>
      <c r="O159" s="271" t="s">
        <v>182</v>
      </c>
    </row>
    <row r="160" spans="1:15" ht="16.25" customHeight="1" x14ac:dyDescent="0.35">
      <c r="A160" s="278">
        <v>9</v>
      </c>
      <c r="B160" s="274" t="s">
        <v>143</v>
      </c>
      <c r="C160" s="274">
        <v>2</v>
      </c>
      <c r="D160" s="274">
        <v>9</v>
      </c>
      <c r="E160" s="279">
        <v>0</v>
      </c>
      <c r="F160" s="268" t="s">
        <v>362</v>
      </c>
      <c r="G160" s="266" t="s">
        <v>143</v>
      </c>
      <c r="H160" s="266">
        <v>7.8</v>
      </c>
      <c r="I160" s="266">
        <v>2</v>
      </c>
      <c r="J160" s="266">
        <v>60</v>
      </c>
      <c r="K160" s="266">
        <v>30</v>
      </c>
      <c r="L160" s="266"/>
      <c r="M160" s="266"/>
      <c r="N160" s="266" t="s">
        <v>149</v>
      </c>
      <c r="O160" s="271" t="s">
        <v>182</v>
      </c>
    </row>
    <row r="161" spans="1:15" ht="16.25" customHeight="1" x14ac:dyDescent="0.35">
      <c r="A161" s="278">
        <v>10</v>
      </c>
      <c r="B161" s="274" t="s">
        <v>143</v>
      </c>
      <c r="C161" s="274">
        <v>3</v>
      </c>
      <c r="D161" s="274">
        <v>0</v>
      </c>
      <c r="E161" s="279">
        <v>0</v>
      </c>
      <c r="F161" s="268" t="s">
        <v>257</v>
      </c>
      <c r="G161" s="266" t="s">
        <v>143</v>
      </c>
      <c r="H161" s="266">
        <v>7.8</v>
      </c>
      <c r="I161" s="266">
        <v>2</v>
      </c>
      <c r="J161" s="266">
        <v>60</v>
      </c>
      <c r="K161" s="266">
        <v>30</v>
      </c>
      <c r="L161" s="266"/>
      <c r="M161" s="266"/>
      <c r="N161" s="266" t="s">
        <v>149</v>
      </c>
      <c r="O161" s="271" t="s">
        <v>182</v>
      </c>
    </row>
    <row r="162" spans="1:15" s="34" customFormat="1" ht="22.25" customHeight="1" x14ac:dyDescent="0.25">
      <c r="A162" s="415" t="s">
        <v>363</v>
      </c>
      <c r="B162" s="416"/>
      <c r="C162" s="416"/>
      <c r="D162" s="416"/>
      <c r="E162" s="416"/>
      <c r="F162" s="417"/>
      <c r="G162" s="417"/>
      <c r="H162" s="417"/>
      <c r="I162" s="417"/>
      <c r="J162" s="417"/>
      <c r="K162" s="417"/>
      <c r="L162" s="417"/>
      <c r="M162" s="417"/>
      <c r="N162" s="417"/>
      <c r="O162" s="418"/>
    </row>
    <row r="163" spans="1:15" s="34" customFormat="1" ht="16.25" customHeight="1" x14ac:dyDescent="0.25">
      <c r="A163" s="278">
        <v>1</v>
      </c>
      <c r="B163" s="274" t="s">
        <v>143</v>
      </c>
      <c r="C163" s="274">
        <v>3</v>
      </c>
      <c r="D163" s="274">
        <v>1</v>
      </c>
      <c r="E163" s="279">
        <v>0</v>
      </c>
      <c r="F163" s="265" t="s">
        <v>258</v>
      </c>
      <c r="G163" s="266" t="s">
        <v>143</v>
      </c>
      <c r="H163" s="266">
        <v>7.8</v>
      </c>
      <c r="I163" s="266">
        <v>2</v>
      </c>
      <c r="J163" s="266">
        <v>60</v>
      </c>
      <c r="K163" s="266">
        <v>30</v>
      </c>
      <c r="L163" s="266"/>
      <c r="M163" s="266"/>
      <c r="N163" s="266" t="s">
        <v>149</v>
      </c>
      <c r="O163" s="271" t="s">
        <v>182</v>
      </c>
    </row>
    <row r="164" spans="1:15" s="34" customFormat="1" ht="16.25" customHeight="1" x14ac:dyDescent="0.25">
      <c r="A164" s="278">
        <v>2</v>
      </c>
      <c r="B164" s="274" t="s">
        <v>143</v>
      </c>
      <c r="C164" s="274">
        <v>3</v>
      </c>
      <c r="D164" s="274">
        <v>2</v>
      </c>
      <c r="E164" s="279">
        <v>0</v>
      </c>
      <c r="F164" s="265" t="s">
        <v>364</v>
      </c>
      <c r="G164" s="266" t="s">
        <v>143</v>
      </c>
      <c r="H164" s="266">
        <v>7.8</v>
      </c>
      <c r="I164" s="266">
        <v>2</v>
      </c>
      <c r="J164" s="266">
        <v>60</v>
      </c>
      <c r="K164" s="266">
        <v>30</v>
      </c>
      <c r="L164" s="266"/>
      <c r="M164" s="266"/>
      <c r="N164" s="266" t="s">
        <v>149</v>
      </c>
      <c r="O164" s="271" t="s">
        <v>182</v>
      </c>
    </row>
    <row r="165" spans="1:15" s="34" customFormat="1" ht="16.25" customHeight="1" x14ac:dyDescent="0.25">
      <c r="A165" s="278">
        <v>3</v>
      </c>
      <c r="B165" s="274" t="s">
        <v>143</v>
      </c>
      <c r="C165" s="274">
        <v>3</v>
      </c>
      <c r="D165" s="274">
        <v>3</v>
      </c>
      <c r="E165" s="274">
        <v>0</v>
      </c>
      <c r="F165" s="265" t="s">
        <v>171</v>
      </c>
      <c r="G165" s="266" t="s">
        <v>143</v>
      </c>
      <c r="H165" s="266">
        <v>7.8</v>
      </c>
      <c r="I165" s="266">
        <v>2</v>
      </c>
      <c r="J165" s="266">
        <v>60</v>
      </c>
      <c r="K165" s="266">
        <v>30</v>
      </c>
      <c r="L165" s="266"/>
      <c r="M165" s="266"/>
      <c r="N165" s="266" t="s">
        <v>149</v>
      </c>
      <c r="O165" s="271" t="s">
        <v>182</v>
      </c>
    </row>
    <row r="166" spans="1:15" s="34" customFormat="1" ht="23" x14ac:dyDescent="0.25">
      <c r="A166" s="278">
        <v>4</v>
      </c>
      <c r="B166" s="274" t="s">
        <v>143</v>
      </c>
      <c r="C166" s="274">
        <v>3</v>
      </c>
      <c r="D166" s="274">
        <v>4</v>
      </c>
      <c r="E166" s="274">
        <v>0</v>
      </c>
      <c r="F166" s="265" t="s">
        <v>365</v>
      </c>
      <c r="G166" s="266" t="s">
        <v>143</v>
      </c>
      <c r="H166" s="266">
        <v>7.8</v>
      </c>
      <c r="I166" s="266">
        <v>2</v>
      </c>
      <c r="J166" s="266">
        <v>60</v>
      </c>
      <c r="K166" s="266">
        <v>30</v>
      </c>
      <c r="L166" s="266"/>
      <c r="M166" s="266"/>
      <c r="N166" s="266" t="s">
        <v>149</v>
      </c>
      <c r="O166" s="271" t="s">
        <v>182</v>
      </c>
    </row>
    <row r="167" spans="1:15" s="34" customFormat="1" ht="16.25" customHeight="1" x14ac:dyDescent="0.25">
      <c r="A167" s="278">
        <v>5</v>
      </c>
      <c r="B167" s="274" t="s">
        <v>143</v>
      </c>
      <c r="C167" s="274">
        <v>3</v>
      </c>
      <c r="D167" s="274">
        <v>5</v>
      </c>
      <c r="E167" s="274">
        <v>0</v>
      </c>
      <c r="F167" s="280" t="s">
        <v>167</v>
      </c>
      <c r="G167" s="266" t="s">
        <v>143</v>
      </c>
      <c r="H167" s="266">
        <v>7.8</v>
      </c>
      <c r="I167" s="266">
        <v>2</v>
      </c>
      <c r="J167" s="266">
        <v>60</v>
      </c>
      <c r="K167" s="266">
        <v>30</v>
      </c>
      <c r="L167" s="266"/>
      <c r="M167" s="266"/>
      <c r="N167" s="266" t="s">
        <v>149</v>
      </c>
      <c r="O167" s="271" t="s">
        <v>182</v>
      </c>
    </row>
    <row r="168" spans="1:15" s="34" customFormat="1" ht="16.25" customHeight="1" x14ac:dyDescent="0.25">
      <c r="A168" s="278">
        <v>6</v>
      </c>
      <c r="B168" s="274" t="s">
        <v>143</v>
      </c>
      <c r="C168" s="274">
        <v>3</v>
      </c>
      <c r="D168" s="274">
        <v>6</v>
      </c>
      <c r="E168" s="274">
        <v>0</v>
      </c>
      <c r="F168" s="280" t="s">
        <v>168</v>
      </c>
      <c r="G168" s="266" t="s">
        <v>143</v>
      </c>
      <c r="H168" s="266">
        <v>7.8</v>
      </c>
      <c r="I168" s="266">
        <v>2</v>
      </c>
      <c r="J168" s="266">
        <v>60</v>
      </c>
      <c r="K168" s="266">
        <v>30</v>
      </c>
      <c r="L168" s="266"/>
      <c r="M168" s="266"/>
      <c r="N168" s="266" t="s">
        <v>149</v>
      </c>
      <c r="O168" s="271" t="s">
        <v>182</v>
      </c>
    </row>
    <row r="169" spans="1:15" s="34" customFormat="1" ht="16.25" customHeight="1" x14ac:dyDescent="0.25">
      <c r="A169" s="278">
        <v>7</v>
      </c>
      <c r="B169" s="274" t="s">
        <v>143</v>
      </c>
      <c r="C169" s="274">
        <v>3</v>
      </c>
      <c r="D169" s="274">
        <v>7</v>
      </c>
      <c r="E169" s="274">
        <v>0</v>
      </c>
      <c r="F169" s="280" t="s">
        <v>169</v>
      </c>
      <c r="G169" s="266" t="s">
        <v>143</v>
      </c>
      <c r="H169" s="266">
        <v>7.8</v>
      </c>
      <c r="I169" s="266">
        <v>2</v>
      </c>
      <c r="J169" s="266">
        <v>60</v>
      </c>
      <c r="K169" s="266">
        <v>30</v>
      </c>
      <c r="L169" s="266"/>
      <c r="M169" s="266"/>
      <c r="N169" s="266" t="s">
        <v>149</v>
      </c>
      <c r="O169" s="271" t="s">
        <v>182</v>
      </c>
    </row>
    <row r="170" spans="1:15" s="34" customFormat="1" ht="16.25" customHeight="1" x14ac:dyDescent="0.25">
      <c r="A170" s="278">
        <v>8</v>
      </c>
      <c r="B170" s="274" t="s">
        <v>143</v>
      </c>
      <c r="C170" s="274">
        <v>3</v>
      </c>
      <c r="D170" s="274">
        <v>8</v>
      </c>
      <c r="E170" s="274">
        <v>0</v>
      </c>
      <c r="F170" s="280" t="s">
        <v>170</v>
      </c>
      <c r="G170" s="266" t="s">
        <v>143</v>
      </c>
      <c r="H170" s="266">
        <v>7.8</v>
      </c>
      <c r="I170" s="266">
        <v>2</v>
      </c>
      <c r="J170" s="266">
        <v>60</v>
      </c>
      <c r="K170" s="266">
        <v>30</v>
      </c>
      <c r="L170" s="266"/>
      <c r="M170" s="266"/>
      <c r="N170" s="266" t="s">
        <v>149</v>
      </c>
      <c r="O170" s="271" t="s">
        <v>182</v>
      </c>
    </row>
    <row r="171" spans="1:15" s="34" customFormat="1" ht="16.25" customHeight="1" x14ac:dyDescent="0.25">
      <c r="A171" s="278">
        <v>9</v>
      </c>
      <c r="B171" s="274" t="s">
        <v>143</v>
      </c>
      <c r="C171" s="274">
        <v>3</v>
      </c>
      <c r="D171" s="274">
        <v>9</v>
      </c>
      <c r="E171" s="274">
        <v>0</v>
      </c>
      <c r="F171" s="280" t="s">
        <v>366</v>
      </c>
      <c r="G171" s="266" t="s">
        <v>143</v>
      </c>
      <c r="H171" s="266">
        <v>7.8</v>
      </c>
      <c r="I171" s="266">
        <v>2</v>
      </c>
      <c r="J171" s="266">
        <v>60</v>
      </c>
      <c r="K171" s="266">
        <v>30</v>
      </c>
      <c r="L171" s="266"/>
      <c r="M171" s="266"/>
      <c r="N171" s="266" t="s">
        <v>149</v>
      </c>
      <c r="O171" s="271" t="s">
        <v>182</v>
      </c>
    </row>
    <row r="172" spans="1:15" s="34" customFormat="1" ht="16.25" customHeight="1" x14ac:dyDescent="0.25">
      <c r="A172" s="407" t="s">
        <v>367</v>
      </c>
      <c r="B172" s="408"/>
      <c r="C172" s="408"/>
      <c r="D172" s="408"/>
      <c r="E172" s="408"/>
      <c r="F172" s="408"/>
      <c r="G172" s="408"/>
      <c r="H172" s="408"/>
      <c r="I172" s="408"/>
      <c r="J172" s="408"/>
      <c r="K172" s="408"/>
      <c r="L172" s="408"/>
      <c r="M172" s="408"/>
      <c r="N172" s="408"/>
      <c r="O172" s="411"/>
    </row>
    <row r="173" spans="1:15" s="34" customFormat="1" ht="16.25" customHeight="1" thickBot="1" x14ac:dyDescent="0.3">
      <c r="A173" s="281">
        <v>1</v>
      </c>
      <c r="B173" s="282" t="s">
        <v>160</v>
      </c>
      <c r="C173" s="282">
        <v>1</v>
      </c>
      <c r="D173" s="282">
        <v>3</v>
      </c>
      <c r="E173" s="282">
        <v>0</v>
      </c>
      <c r="F173" s="283" t="s">
        <v>368</v>
      </c>
      <c r="G173" s="73" t="s">
        <v>160</v>
      </c>
      <c r="H173" s="73">
        <v>7</v>
      </c>
      <c r="I173" s="73">
        <v>1</v>
      </c>
      <c r="J173" s="73">
        <v>30</v>
      </c>
      <c r="K173" s="73">
        <v>15</v>
      </c>
      <c r="L173" s="73"/>
      <c r="M173" s="73"/>
      <c r="N173" s="82" t="s">
        <v>176</v>
      </c>
      <c r="O173" s="83" t="s">
        <v>182</v>
      </c>
    </row>
    <row r="174" spans="1:15" s="34" customFormat="1" ht="16.25" customHeight="1" thickBot="1" x14ac:dyDescent="0.3">
      <c r="A174" s="412" t="s">
        <v>394</v>
      </c>
      <c r="B174" s="413"/>
      <c r="C174" s="413"/>
      <c r="D174" s="413"/>
      <c r="E174" s="413"/>
      <c r="F174" s="413"/>
      <c r="G174" s="413"/>
      <c r="H174" s="413"/>
      <c r="I174" s="413"/>
      <c r="J174" s="413"/>
      <c r="K174" s="413"/>
      <c r="L174" s="413"/>
      <c r="M174" s="413"/>
      <c r="N174" s="413"/>
      <c r="O174" s="414"/>
    </row>
    <row r="175" spans="1:15" s="34" customFormat="1" ht="16.25" customHeight="1" x14ac:dyDescent="0.25">
      <c r="A175" s="292">
        <v>1</v>
      </c>
      <c r="B175" s="293" t="s">
        <v>160</v>
      </c>
      <c r="C175" s="293">
        <v>1</v>
      </c>
      <c r="D175" s="293">
        <v>4</v>
      </c>
      <c r="E175" s="293">
        <v>0</v>
      </c>
      <c r="F175" s="294" t="s">
        <v>395</v>
      </c>
      <c r="G175" s="293" t="s">
        <v>160</v>
      </c>
      <c r="H175" s="295" t="s">
        <v>396</v>
      </c>
      <c r="I175" s="296">
        <v>3</v>
      </c>
      <c r="J175" s="296">
        <v>90</v>
      </c>
      <c r="K175" s="296">
        <v>15</v>
      </c>
      <c r="L175" s="296"/>
      <c r="M175" s="296" t="s">
        <v>397</v>
      </c>
      <c r="N175" s="296" t="s">
        <v>398</v>
      </c>
      <c r="O175" s="297" t="s">
        <v>351</v>
      </c>
    </row>
    <row r="176" spans="1:15" s="34" customFormat="1" ht="16.25" customHeight="1" x14ac:dyDescent="0.25">
      <c r="A176" s="298">
        <v>2</v>
      </c>
      <c r="B176" s="299" t="s">
        <v>160</v>
      </c>
      <c r="C176" s="299">
        <v>1</v>
      </c>
      <c r="D176" s="299">
        <v>5</v>
      </c>
      <c r="E176" s="299">
        <v>0</v>
      </c>
      <c r="F176" s="300" t="s">
        <v>399</v>
      </c>
      <c r="G176" s="299" t="s">
        <v>160</v>
      </c>
      <c r="H176" s="301" t="s">
        <v>396</v>
      </c>
      <c r="I176" s="302">
        <v>3</v>
      </c>
      <c r="J176" s="302">
        <v>90</v>
      </c>
      <c r="K176" s="302">
        <v>15</v>
      </c>
      <c r="L176" s="302"/>
      <c r="M176" s="302" t="s">
        <v>397</v>
      </c>
      <c r="N176" s="302" t="s">
        <v>398</v>
      </c>
      <c r="O176" s="303" t="s">
        <v>351</v>
      </c>
    </row>
    <row r="177" spans="1:15" s="34" customFormat="1" ht="16.25" customHeight="1" x14ac:dyDescent="0.25">
      <c r="A177" s="298">
        <v>3</v>
      </c>
      <c r="B177" s="299" t="s">
        <v>160</v>
      </c>
      <c r="C177" s="299">
        <v>1</v>
      </c>
      <c r="D177" s="299">
        <v>6</v>
      </c>
      <c r="E177" s="299">
        <v>0</v>
      </c>
      <c r="F177" s="300" t="s">
        <v>400</v>
      </c>
      <c r="G177" s="299" t="s">
        <v>160</v>
      </c>
      <c r="H177" s="301" t="s">
        <v>396</v>
      </c>
      <c r="I177" s="302">
        <v>3</v>
      </c>
      <c r="J177" s="302">
        <v>90</v>
      </c>
      <c r="K177" s="302">
        <v>15</v>
      </c>
      <c r="L177" s="302"/>
      <c r="M177" s="302" t="s">
        <v>397</v>
      </c>
      <c r="N177" s="302" t="s">
        <v>398</v>
      </c>
      <c r="O177" s="303" t="s">
        <v>351</v>
      </c>
    </row>
    <row r="178" spans="1:15" s="34" customFormat="1" ht="16.25" customHeight="1" x14ac:dyDescent="0.25">
      <c r="A178" s="298">
        <v>4</v>
      </c>
      <c r="B178" s="299" t="s">
        <v>160</v>
      </c>
      <c r="C178" s="299">
        <v>1</v>
      </c>
      <c r="D178" s="299">
        <v>7</v>
      </c>
      <c r="E178" s="299">
        <v>0</v>
      </c>
      <c r="F178" s="300" t="s">
        <v>401</v>
      </c>
      <c r="G178" s="299" t="s">
        <v>160</v>
      </c>
      <c r="H178" s="301" t="s">
        <v>396</v>
      </c>
      <c r="I178" s="302">
        <v>3</v>
      </c>
      <c r="J178" s="302">
        <v>90</v>
      </c>
      <c r="K178" s="302">
        <v>15</v>
      </c>
      <c r="L178" s="302"/>
      <c r="M178" s="302" t="s">
        <v>397</v>
      </c>
      <c r="N178" s="302" t="s">
        <v>398</v>
      </c>
      <c r="O178" s="303" t="s">
        <v>351</v>
      </c>
    </row>
    <row r="179" spans="1:15" s="34" customFormat="1" ht="23.5" thickBot="1" x14ac:dyDescent="0.3">
      <c r="A179" s="304">
        <v>5</v>
      </c>
      <c r="B179" s="305" t="s">
        <v>160</v>
      </c>
      <c r="C179" s="305">
        <v>1</v>
      </c>
      <c r="D179" s="305">
        <v>8</v>
      </c>
      <c r="E179" s="305">
        <v>0</v>
      </c>
      <c r="F179" s="306" t="s">
        <v>402</v>
      </c>
      <c r="G179" s="305" t="s">
        <v>160</v>
      </c>
      <c r="H179" s="307" t="s">
        <v>396</v>
      </c>
      <c r="I179" s="308">
        <v>3</v>
      </c>
      <c r="J179" s="308">
        <v>90</v>
      </c>
      <c r="K179" s="308">
        <v>15</v>
      </c>
      <c r="L179" s="308"/>
      <c r="M179" s="308" t="s">
        <v>397</v>
      </c>
      <c r="N179" s="308" t="s">
        <v>398</v>
      </c>
      <c r="O179" s="309" t="s">
        <v>351</v>
      </c>
    </row>
    <row r="180" spans="1:15" s="34" customFormat="1" ht="18" customHeight="1" x14ac:dyDescent="0.25">
      <c r="A180" s="425" t="s">
        <v>179</v>
      </c>
      <c r="B180" s="425"/>
      <c r="C180" s="425"/>
      <c r="D180" s="425"/>
      <c r="E180" s="426"/>
      <c r="F180" s="420" t="s">
        <v>328</v>
      </c>
      <c r="G180" s="420"/>
      <c r="H180" s="420"/>
      <c r="I180" s="420"/>
      <c r="J180" s="420"/>
      <c r="K180" s="420"/>
      <c r="L180" s="420"/>
      <c r="M180" s="420"/>
      <c r="N180" s="420"/>
      <c r="O180" s="420"/>
    </row>
    <row r="181" spans="1:15" s="34" customFormat="1" ht="47.4" customHeight="1" x14ac:dyDescent="0.25">
      <c r="A181" s="204"/>
      <c r="B181" s="205"/>
      <c r="C181" s="205"/>
      <c r="D181" s="205"/>
      <c r="E181" s="205"/>
      <c r="F181" s="491" t="s">
        <v>291</v>
      </c>
      <c r="G181" s="492"/>
      <c r="H181" s="492"/>
      <c r="I181" s="492"/>
      <c r="J181" s="492"/>
      <c r="K181" s="492"/>
      <c r="L181" s="492"/>
      <c r="M181" s="492"/>
      <c r="N181" s="492"/>
      <c r="O181" s="493"/>
    </row>
    <row r="182" spans="1:15" ht="36" customHeight="1" x14ac:dyDescent="0.35">
      <c r="A182" s="484"/>
      <c r="B182" s="484"/>
      <c r="C182" s="484"/>
      <c r="D182" s="484"/>
      <c r="E182" s="484"/>
      <c r="F182" s="396" t="s">
        <v>292</v>
      </c>
      <c r="G182" s="419"/>
      <c r="H182" s="419"/>
      <c r="I182" s="419"/>
      <c r="J182" s="419"/>
      <c r="K182" s="419"/>
      <c r="L182" s="419"/>
      <c r="M182" s="419"/>
      <c r="N182" s="419"/>
      <c r="O182" s="419"/>
    </row>
    <row r="183" spans="1:15" ht="21" customHeight="1" x14ac:dyDescent="0.35">
      <c r="A183" s="253"/>
      <c r="B183" s="253"/>
      <c r="C183" s="253"/>
      <c r="D183" s="253"/>
      <c r="E183" s="253"/>
      <c r="F183" s="422" t="s">
        <v>378</v>
      </c>
      <c r="G183" s="423"/>
      <c r="H183" s="423"/>
      <c r="I183" s="423"/>
      <c r="J183" s="423"/>
      <c r="K183" s="423"/>
      <c r="L183" s="423"/>
      <c r="M183" s="423"/>
      <c r="N183" s="423"/>
      <c r="O183" s="424"/>
    </row>
    <row r="184" spans="1:15" ht="25.25" customHeight="1" x14ac:dyDescent="0.35">
      <c r="A184" s="421"/>
      <c r="B184" s="421"/>
      <c r="C184" s="421"/>
      <c r="D184" s="421"/>
      <c r="E184" s="421"/>
      <c r="F184" s="396" t="s">
        <v>349</v>
      </c>
      <c r="G184" s="396"/>
      <c r="H184" s="396"/>
      <c r="I184" s="396"/>
      <c r="J184" s="396"/>
      <c r="K184" s="396"/>
      <c r="L184" s="396"/>
      <c r="M184" s="396"/>
      <c r="N184" s="396"/>
      <c r="O184" s="396"/>
    </row>
    <row r="185" spans="1:15" ht="225.65" customHeight="1" x14ac:dyDescent="0.35">
      <c r="A185" s="421"/>
      <c r="B185" s="421"/>
      <c r="C185" s="421"/>
      <c r="D185" s="421"/>
      <c r="E185" s="421"/>
      <c r="F185" s="440" t="s">
        <v>377</v>
      </c>
      <c r="G185" s="440"/>
      <c r="H185" s="440"/>
      <c r="I185" s="440"/>
      <c r="J185" s="440"/>
      <c r="K185" s="440"/>
      <c r="L185" s="440"/>
      <c r="M185" s="440"/>
      <c r="N185" s="440"/>
      <c r="O185" s="440"/>
    </row>
    <row r="186" spans="1:15" ht="39.65" customHeight="1" x14ac:dyDescent="0.35">
      <c r="A186" s="107"/>
      <c r="B186" s="107"/>
      <c r="C186" s="107"/>
      <c r="D186" s="107"/>
      <c r="E186" s="107"/>
      <c r="F186" s="396" t="s">
        <v>350</v>
      </c>
      <c r="G186" s="396"/>
      <c r="H186" s="396"/>
      <c r="I186" s="396"/>
      <c r="J186" s="396"/>
      <c r="K186" s="396"/>
      <c r="L186" s="396"/>
      <c r="M186" s="396"/>
      <c r="N186" s="396"/>
      <c r="O186" s="396"/>
    </row>
    <row r="187" spans="1:15" ht="18" customHeight="1" x14ac:dyDescent="0.35">
      <c r="A187" s="107"/>
      <c r="B187" s="107"/>
      <c r="C187" s="107"/>
      <c r="D187" s="107"/>
      <c r="E187" s="107"/>
      <c r="F187" s="399" t="s">
        <v>404</v>
      </c>
      <c r="G187" s="400"/>
      <c r="H187" s="400"/>
      <c r="I187" s="400"/>
      <c r="J187" s="400"/>
      <c r="K187" s="400"/>
      <c r="L187" s="400"/>
      <c r="M187" s="400"/>
      <c r="N187" s="400"/>
      <c r="O187" s="401"/>
    </row>
    <row r="188" spans="1:15" ht="23" customHeight="1" thickBot="1" x14ac:dyDescent="0.4">
      <c r="A188" s="421"/>
      <c r="B188" s="421"/>
      <c r="C188" s="421"/>
      <c r="D188" s="421"/>
      <c r="E188" s="421"/>
      <c r="F188" s="396" t="s">
        <v>405</v>
      </c>
      <c r="G188" s="396"/>
      <c r="H188" s="396"/>
      <c r="I188" s="396"/>
      <c r="J188" s="396"/>
      <c r="K188" s="396"/>
      <c r="L188" s="396"/>
      <c r="M188" s="396"/>
      <c r="N188" s="396"/>
      <c r="O188" s="396"/>
    </row>
    <row r="189" spans="1:15" ht="15.75" customHeight="1" thickBot="1" x14ac:dyDescent="0.4">
      <c r="A189" s="488" t="s">
        <v>42</v>
      </c>
      <c r="B189" s="489"/>
      <c r="C189" s="489"/>
      <c r="D189" s="489"/>
      <c r="E189" s="489"/>
      <c r="F189" s="489"/>
      <c r="G189" s="489"/>
      <c r="H189" s="489"/>
      <c r="I189" s="489"/>
      <c r="J189" s="489"/>
      <c r="K189" s="489"/>
      <c r="L189" s="489"/>
      <c r="M189" s="489"/>
      <c r="N189" s="489"/>
      <c r="O189" s="490"/>
    </row>
    <row r="190" spans="1:15" ht="30" customHeight="1" x14ac:dyDescent="0.35">
      <c r="A190" s="447" t="s">
        <v>15</v>
      </c>
      <c r="B190" s="431" t="s">
        <v>44</v>
      </c>
      <c r="C190" s="432"/>
      <c r="D190" s="432"/>
      <c r="E190" s="433"/>
      <c r="F190" s="431" t="s">
        <v>142</v>
      </c>
      <c r="G190" s="432"/>
      <c r="H190" s="432"/>
      <c r="I190" s="433"/>
      <c r="J190" s="397" t="s">
        <v>18</v>
      </c>
      <c r="K190" s="429" t="s">
        <v>47</v>
      </c>
      <c r="L190" s="397" t="s">
        <v>46</v>
      </c>
      <c r="M190" s="397" t="s">
        <v>45</v>
      </c>
      <c r="N190" s="397" t="s">
        <v>43</v>
      </c>
      <c r="O190" s="450" t="s">
        <v>48</v>
      </c>
    </row>
    <row r="191" spans="1:15" ht="20.25" customHeight="1" thickBot="1" x14ac:dyDescent="0.4">
      <c r="A191" s="448"/>
      <c r="B191" s="434"/>
      <c r="C191" s="435"/>
      <c r="D191" s="435"/>
      <c r="E191" s="436"/>
      <c r="F191" s="434"/>
      <c r="G191" s="435"/>
      <c r="H191" s="435"/>
      <c r="I191" s="436"/>
      <c r="J191" s="398"/>
      <c r="K191" s="430"/>
      <c r="L191" s="398"/>
      <c r="M191" s="398"/>
      <c r="N191" s="398"/>
      <c r="O191" s="451"/>
    </row>
    <row r="192" spans="1:15" ht="17.25" customHeight="1" x14ac:dyDescent="0.35">
      <c r="A192" s="437" t="s">
        <v>180</v>
      </c>
      <c r="B192" s="438"/>
      <c r="C192" s="438"/>
      <c r="D192" s="438"/>
      <c r="E192" s="438"/>
      <c r="F192" s="438"/>
      <c r="G192" s="438"/>
      <c r="H192" s="438"/>
      <c r="I192" s="438"/>
      <c r="J192" s="438"/>
      <c r="K192" s="438"/>
      <c r="L192" s="438"/>
      <c r="M192" s="438"/>
      <c r="N192" s="438"/>
      <c r="O192" s="439"/>
    </row>
    <row r="193" spans="1:15" ht="17.25" customHeight="1" x14ac:dyDescent="0.35">
      <c r="A193" s="118" t="s">
        <v>28</v>
      </c>
      <c r="B193" s="31" t="s">
        <v>166</v>
      </c>
      <c r="C193" s="31">
        <v>0</v>
      </c>
      <c r="D193" s="31">
        <v>1</v>
      </c>
      <c r="E193" s="31">
        <v>0</v>
      </c>
      <c r="F193" s="419" t="s">
        <v>188</v>
      </c>
      <c r="G193" s="419"/>
      <c r="H193" s="419"/>
      <c r="I193" s="419"/>
      <c r="J193" s="31" t="s">
        <v>144</v>
      </c>
      <c r="K193" s="245">
        <v>7</v>
      </c>
      <c r="L193" s="31">
        <v>4</v>
      </c>
      <c r="M193" s="31">
        <v>15</v>
      </c>
      <c r="N193" s="117">
        <v>60</v>
      </c>
      <c r="O193" s="119" t="s">
        <v>178</v>
      </c>
    </row>
    <row r="194" spans="1:15" ht="17.25" customHeight="1" x14ac:dyDescent="0.35">
      <c r="A194" s="118" t="s">
        <v>29</v>
      </c>
      <c r="B194" s="31" t="s">
        <v>166</v>
      </c>
      <c r="C194" s="31">
        <v>0</v>
      </c>
      <c r="D194" s="31">
        <v>2</v>
      </c>
      <c r="E194" s="31">
        <v>0</v>
      </c>
      <c r="F194" s="396" t="s">
        <v>187</v>
      </c>
      <c r="G194" s="396"/>
      <c r="H194" s="396"/>
      <c r="I194" s="396"/>
      <c r="J194" s="31" t="s">
        <v>144</v>
      </c>
      <c r="K194" s="244">
        <v>8</v>
      </c>
      <c r="L194" s="31">
        <v>6</v>
      </c>
      <c r="M194" s="31">
        <v>15</v>
      </c>
      <c r="N194" s="31">
        <v>90</v>
      </c>
      <c r="O194" s="119" t="s">
        <v>178</v>
      </c>
    </row>
    <row r="195" spans="1:15" s="264" customFormat="1" ht="18" customHeight="1" thickBot="1" x14ac:dyDescent="0.35">
      <c r="A195" s="263" t="s">
        <v>30</v>
      </c>
      <c r="B195" s="73" t="s">
        <v>166</v>
      </c>
      <c r="C195" s="73">
        <v>0</v>
      </c>
      <c r="D195" s="73">
        <v>3</v>
      </c>
      <c r="E195" s="73">
        <v>0</v>
      </c>
      <c r="F195" s="449" t="s">
        <v>186</v>
      </c>
      <c r="G195" s="449"/>
      <c r="H195" s="449"/>
      <c r="I195" s="449"/>
      <c r="J195" s="73" t="s">
        <v>144</v>
      </c>
      <c r="K195" s="73">
        <v>7</v>
      </c>
      <c r="L195" s="73">
        <v>2</v>
      </c>
      <c r="M195" s="73">
        <v>30</v>
      </c>
      <c r="N195" s="73">
        <v>60</v>
      </c>
      <c r="O195" s="83" t="s">
        <v>182</v>
      </c>
    </row>
    <row r="196" spans="1:15" ht="20.25" customHeight="1" thickBot="1" x14ac:dyDescent="0.4">
      <c r="A196" s="444" t="s">
        <v>189</v>
      </c>
      <c r="B196" s="445"/>
      <c r="C196" s="445"/>
      <c r="D196" s="445"/>
      <c r="E196" s="445"/>
      <c r="F196" s="445"/>
      <c r="G196" s="445"/>
      <c r="H196" s="445"/>
      <c r="I196" s="445"/>
      <c r="J196" s="445"/>
      <c r="K196" s="445"/>
      <c r="L196" s="445"/>
      <c r="M196" s="445"/>
      <c r="N196" s="445"/>
      <c r="O196" s="446"/>
    </row>
    <row r="197" spans="1:15" ht="17.25" customHeight="1" x14ac:dyDescent="0.35">
      <c r="A197" s="32"/>
      <c r="B197" s="67"/>
      <c r="C197" s="67"/>
      <c r="D197" s="67"/>
      <c r="E197" s="67"/>
      <c r="F197" s="441"/>
      <c r="G197" s="442"/>
      <c r="H197" s="442"/>
      <c r="I197" s="443"/>
      <c r="J197" s="26"/>
      <c r="K197" s="26"/>
      <c r="L197" s="230"/>
      <c r="M197" s="230"/>
      <c r="N197" s="230"/>
      <c r="O197" s="231"/>
    </row>
    <row r="198" spans="1:15" ht="15" thickBot="1" x14ac:dyDescent="0.4">
      <c r="F198" s="57"/>
      <c r="G198" s="58"/>
      <c r="H198" s="59"/>
      <c r="I198" s="59"/>
      <c r="J198" s="59"/>
      <c r="K198" s="246"/>
      <c r="L198" s="57"/>
      <c r="M198" s="57"/>
      <c r="N198" s="57"/>
      <c r="O198" s="57"/>
    </row>
    <row r="199" spans="1:15" ht="15.75" customHeight="1" thickBot="1" x14ac:dyDescent="0.4">
      <c r="A199" s="454" t="s">
        <v>272</v>
      </c>
      <c r="B199" s="455"/>
      <c r="C199" s="455"/>
      <c r="D199" s="455"/>
      <c r="E199" s="455"/>
      <c r="F199" s="455"/>
      <c r="G199" s="455"/>
      <c r="H199" s="455"/>
      <c r="I199" s="455"/>
      <c r="J199" s="455"/>
      <c r="K199" s="455"/>
      <c r="L199" s="455"/>
      <c r="M199" s="455"/>
      <c r="N199" s="455"/>
      <c r="O199" s="456"/>
    </row>
    <row r="200" spans="1:15" ht="22.5" customHeight="1" x14ac:dyDescent="0.35">
      <c r="A200" s="457" t="s">
        <v>15</v>
      </c>
      <c r="B200" s="427" t="s">
        <v>40</v>
      </c>
      <c r="C200" s="427"/>
      <c r="D200" s="427"/>
      <c r="E200" s="427"/>
      <c r="F200" s="427"/>
      <c r="G200" s="427"/>
      <c r="H200" s="427"/>
      <c r="I200" s="427"/>
      <c r="J200" s="427" t="s">
        <v>46</v>
      </c>
      <c r="K200" s="427"/>
      <c r="L200" s="427" t="s">
        <v>50</v>
      </c>
      <c r="M200" s="427"/>
      <c r="N200" s="427" t="s">
        <v>41</v>
      </c>
      <c r="O200" s="471"/>
    </row>
    <row r="201" spans="1:15" ht="3" customHeight="1" thickBot="1" x14ac:dyDescent="0.4">
      <c r="A201" s="458"/>
      <c r="B201" s="428"/>
      <c r="C201" s="428"/>
      <c r="D201" s="428"/>
      <c r="E201" s="428"/>
      <c r="F201" s="428"/>
      <c r="G201" s="428"/>
      <c r="H201" s="428"/>
      <c r="I201" s="428"/>
      <c r="J201" s="428"/>
      <c r="K201" s="428"/>
      <c r="L201" s="428"/>
      <c r="M201" s="428"/>
      <c r="N201" s="428"/>
      <c r="O201" s="472"/>
    </row>
    <row r="202" spans="1:15" ht="14.25" customHeight="1" thickBot="1" x14ac:dyDescent="0.4">
      <c r="A202" s="464" t="s">
        <v>164</v>
      </c>
      <c r="B202" s="465"/>
      <c r="C202" s="465"/>
      <c r="D202" s="465"/>
      <c r="E202" s="465"/>
      <c r="F202" s="465"/>
      <c r="G202" s="465"/>
      <c r="H202" s="465"/>
      <c r="I202" s="465"/>
      <c r="J202" s="465"/>
      <c r="K202" s="465"/>
      <c r="L202" s="465"/>
      <c r="M202" s="465"/>
      <c r="N202" s="465"/>
      <c r="O202" s="466"/>
    </row>
    <row r="203" spans="1:15" ht="33" customHeight="1" x14ac:dyDescent="0.35">
      <c r="A203" s="478" t="s">
        <v>414</v>
      </c>
      <c r="B203" s="479"/>
      <c r="C203" s="479"/>
      <c r="D203" s="479"/>
      <c r="E203" s="479"/>
      <c r="F203" s="479"/>
      <c r="G203" s="479"/>
      <c r="H203" s="479"/>
      <c r="I203" s="480"/>
      <c r="J203" s="431">
        <v>10</v>
      </c>
      <c r="K203" s="433"/>
      <c r="L203" s="431" t="s">
        <v>162</v>
      </c>
      <c r="M203" s="433"/>
      <c r="N203" s="431" t="s">
        <v>163</v>
      </c>
      <c r="O203" s="473"/>
    </row>
    <row r="204" spans="1:15" ht="26.4" customHeight="1" thickBot="1" x14ac:dyDescent="0.4">
      <c r="A204" s="481"/>
      <c r="B204" s="482"/>
      <c r="C204" s="482"/>
      <c r="D204" s="482"/>
      <c r="E204" s="482"/>
      <c r="F204" s="482"/>
      <c r="G204" s="482"/>
      <c r="H204" s="482"/>
      <c r="I204" s="483"/>
      <c r="J204" s="467"/>
      <c r="K204" s="468"/>
      <c r="L204" s="467"/>
      <c r="M204" s="468"/>
      <c r="N204" s="467"/>
      <c r="O204" s="474"/>
    </row>
    <row r="205" spans="1:15" ht="12.75" customHeight="1" thickBot="1" x14ac:dyDescent="0.4">
      <c r="A205" s="475" t="s">
        <v>51</v>
      </c>
      <c r="B205" s="476"/>
      <c r="C205" s="476"/>
      <c r="D205" s="476"/>
      <c r="E205" s="476"/>
      <c r="F205" s="476"/>
      <c r="G205" s="476"/>
      <c r="H205" s="476"/>
      <c r="I205" s="477"/>
      <c r="J205" s="461">
        <v>10</v>
      </c>
      <c r="K205" s="462"/>
      <c r="L205" s="462"/>
      <c r="M205" s="462"/>
      <c r="N205" s="462"/>
      <c r="O205" s="463"/>
    </row>
    <row r="206" spans="1:15" ht="21" customHeight="1" x14ac:dyDescent="0.35">
      <c r="M206" s="459"/>
      <c r="N206" s="460"/>
      <c r="O206" s="460"/>
    </row>
    <row r="207" spans="1:15" x14ac:dyDescent="0.35">
      <c r="A207" s="469" t="s">
        <v>391</v>
      </c>
      <c r="B207" s="469"/>
      <c r="C207" s="469"/>
      <c r="D207" s="469"/>
      <c r="E207" s="469"/>
      <c r="F207" s="469"/>
      <c r="G207" s="469"/>
      <c r="H207" s="469"/>
      <c r="I207" s="469"/>
      <c r="J207" s="229"/>
      <c r="K207" s="247"/>
      <c r="L207" s="470" t="s">
        <v>140</v>
      </c>
      <c r="M207" s="470"/>
      <c r="N207" s="470"/>
      <c r="O207" s="470"/>
    </row>
    <row r="208" spans="1:15" ht="15" customHeight="1" x14ac:dyDescent="0.35">
      <c r="A208" s="111"/>
      <c r="B208" s="75"/>
      <c r="C208" s="75"/>
      <c r="D208" s="75"/>
      <c r="E208" s="75"/>
      <c r="F208" s="74"/>
      <c r="G208" s="75"/>
      <c r="H208" s="76"/>
      <c r="I208" s="76"/>
      <c r="J208" s="76"/>
      <c r="K208" s="248"/>
      <c r="L208" s="74"/>
      <c r="M208" s="452" t="s">
        <v>161</v>
      </c>
      <c r="N208" s="453"/>
      <c r="O208" s="453"/>
    </row>
    <row r="209" spans="6:15" ht="32.25" customHeight="1" x14ac:dyDescent="0.35"/>
    <row r="210" spans="6:15" x14ac:dyDescent="0.35">
      <c r="F210" s="288"/>
    </row>
    <row r="211" spans="6:15" x14ac:dyDescent="0.35">
      <c r="F211" s="318"/>
    </row>
    <row r="212" spans="6:15" x14ac:dyDescent="0.35">
      <c r="F212" s="319"/>
    </row>
    <row r="213" spans="6:15" x14ac:dyDescent="0.35">
      <c r="F213" s="288"/>
    </row>
    <row r="214" spans="6:15" x14ac:dyDescent="0.35">
      <c r="F214" s="254"/>
    </row>
    <row r="215" spans="6:15" x14ac:dyDescent="0.35">
      <c r="F215" s="50"/>
      <c r="G215" s="51"/>
      <c r="J215" s="242"/>
      <c r="K215" s="49"/>
      <c r="O215" s="38"/>
    </row>
    <row r="216" spans="6:15" x14ac:dyDescent="0.35">
      <c r="F216" s="50"/>
      <c r="G216" s="51"/>
      <c r="J216" s="242"/>
      <c r="K216" s="49"/>
      <c r="O216" s="38"/>
    </row>
  </sheetData>
  <sheetProtection formatCells="0" formatRows="0" insertRows="0" insertHyperlinks="0" deleteColumns="0" deleteRows="0" selectLockedCells="1" sort="0" autoFilter="0" pivotTables="0"/>
  <protectedRanges>
    <protectedRange sqref="G196:O196 A196:E196 C199:O204 A202:A203 A199:B201 A204:B204 A129:O129 A182:O184 L197:O197 A139:O139 I197 O79 O29 A185:E185 A197 A130:N138 A198:O198 O87:O88 O72:O73 O76:O77 A81:O81 O83:O84 A80:N80 O91:O92 A89:O89 O53:O54 A50:N50 A55:O55 O57:O58 O61:O62 O68:O69 A65:N65 A66:O66 A51:O51 A70:O70 A85:O85 A74:O74 A59:O59 A186:O191 A140:N142" name="UP Content"/>
    <protectedRange sqref="C202:O204 A204:B204 A202:A203" name="unlock"/>
    <protectedRange sqref="A193:O194" name="UP Content_3"/>
    <protectedRange sqref="A192:O192" name="UP Content_6"/>
    <protectedRange sqref="A180 B180:C181 E180:O181 D181" name="UP Content_10"/>
    <protectedRange sqref="F185:O185" name="UP Content_11"/>
    <protectedRange sqref="G119:N120 A94:O94 F123:N123 A121:N121 A95:N99 G100:N101 G114:N115 F118:N118 A107:A109 G107:N108 A102:N105 A100:E101 F106:N106 A112:E115 B106:E109 I117:N117 A116:N116 G124:N125 A126:N128 A122:E125 I122:N122 A117:E120 F109:N109 F112:N113" name="UP Content_4"/>
    <protectedRange sqref="J195:O195 A195:F195" name="UP Content_1_1"/>
    <protectedRange sqref="O148:O150 O145:O146" name="UP Content_2_1"/>
    <protectedRange sqref="F150:N150" name="UP Content_1_2"/>
    <protectedRange sqref="F148:N149" name="UP Content_2_1_1"/>
    <protectedRange sqref="F152:N155 F157:F161 G156:N161" name="UP Content_6_1"/>
    <protectedRange sqref="F163:N171" name="UP Content_8_1"/>
    <protectedRange sqref="F173:O173" name="UP Content_10_1"/>
    <protectedRange sqref="F122:H122" name="UP Content_4_1"/>
    <protectedRange sqref="F117:H117" name="UP Content_4_2"/>
  </protectedRanges>
  <mergeCells count="85">
    <mergeCell ref="B5:E5"/>
    <mergeCell ref="A6:O6"/>
    <mergeCell ref="F1:O1"/>
    <mergeCell ref="A2:E2"/>
    <mergeCell ref="F2:O2"/>
    <mergeCell ref="A3:A4"/>
    <mergeCell ref="B3:E4"/>
    <mergeCell ref="F3:F4"/>
    <mergeCell ref="G3:G4"/>
    <mergeCell ref="H3:H4"/>
    <mergeCell ref="N3:N4"/>
    <mergeCell ref="O3:O4"/>
    <mergeCell ref="I3:I4"/>
    <mergeCell ref="J3:M3"/>
    <mergeCell ref="A182:E182"/>
    <mergeCell ref="A129:O129"/>
    <mergeCell ref="A189:O189"/>
    <mergeCell ref="B50:O50"/>
    <mergeCell ref="A51:O51"/>
    <mergeCell ref="A55:O55"/>
    <mergeCell ref="A59:O59"/>
    <mergeCell ref="B65:O65"/>
    <mergeCell ref="F181:O181"/>
    <mergeCell ref="A143:O143"/>
    <mergeCell ref="A185:E185"/>
    <mergeCell ref="F186:O186"/>
    <mergeCell ref="A144:O144"/>
    <mergeCell ref="F118:O118"/>
    <mergeCell ref="F123:O123"/>
    <mergeCell ref="A94:O94"/>
    <mergeCell ref="M208:O208"/>
    <mergeCell ref="A199:O199"/>
    <mergeCell ref="A200:A201"/>
    <mergeCell ref="B200:I201"/>
    <mergeCell ref="J200:K201"/>
    <mergeCell ref="M206:O206"/>
    <mergeCell ref="J205:O205"/>
    <mergeCell ref="A202:O202"/>
    <mergeCell ref="J203:K204"/>
    <mergeCell ref="L203:M204"/>
    <mergeCell ref="A207:I207"/>
    <mergeCell ref="L207:O207"/>
    <mergeCell ref="N200:O201"/>
    <mergeCell ref="N203:O204"/>
    <mergeCell ref="A205:I205"/>
    <mergeCell ref="A203:I204"/>
    <mergeCell ref="L200:M201"/>
    <mergeCell ref="K190:K191"/>
    <mergeCell ref="F190:I191"/>
    <mergeCell ref="A192:O192"/>
    <mergeCell ref="F185:O185"/>
    <mergeCell ref="F188:O188"/>
    <mergeCell ref="F197:I197"/>
    <mergeCell ref="A196:O196"/>
    <mergeCell ref="A190:A191"/>
    <mergeCell ref="B190:E191"/>
    <mergeCell ref="F195:I195"/>
    <mergeCell ref="F193:I193"/>
    <mergeCell ref="A188:E188"/>
    <mergeCell ref="O190:O191"/>
    <mergeCell ref="J190:J191"/>
    <mergeCell ref="L190:L191"/>
    <mergeCell ref="F194:I194"/>
    <mergeCell ref="N190:N191"/>
    <mergeCell ref="M190:M191"/>
    <mergeCell ref="F187:O187"/>
    <mergeCell ref="F106:O106"/>
    <mergeCell ref="F113:O113"/>
    <mergeCell ref="A151:O151"/>
    <mergeCell ref="A172:O172"/>
    <mergeCell ref="A174:O174"/>
    <mergeCell ref="A162:O162"/>
    <mergeCell ref="F182:O182"/>
    <mergeCell ref="F184:O184"/>
    <mergeCell ref="F180:O180"/>
    <mergeCell ref="A184:E184"/>
    <mergeCell ref="F183:O183"/>
    <mergeCell ref="A180:E180"/>
    <mergeCell ref="A89:O89"/>
    <mergeCell ref="A70:O70"/>
    <mergeCell ref="A66:O66"/>
    <mergeCell ref="A74:O74"/>
    <mergeCell ref="B80:O80"/>
    <mergeCell ref="A81:O81"/>
    <mergeCell ref="A85:O85"/>
  </mergeCells>
  <pageMargins left="0.25" right="0.25" top="0.75" bottom="0.75" header="0.3" footer="0.3"/>
  <pageSetup orientation="landscape" r:id="rId1"/>
  <ignoredErrors>
    <ignoredError sqref="A193:A194 A196:O197 B193:O194 A129:O129 B142:C142 A188:E188 A189:O192 A184:E184 B185:E185 G184:O184 G185:O185 A186:E186 G186:O186 G182:O182 A181:O181 F180:O180 A198:O201 G188:O188 A130:O138 G142:H142 A140:O140 A139:E139 G139:O139 K142:L142 O142 A29:O31 A25:O27 A24:E24 A50:O51 A55:O55 A52:O54 A59:O59 A56:O58 A65:O66 A60:O64 A70:O70 A67:O69 A74:O74 A71:O73 A80:O81 A75:O79 A85:O85 A82:O84 A89:O89 A86:O88 A90:O92 A28:E28 A7:O8 G24:I24 G28:O28 A95:E107 A21:O23 A9:K9 M9 A48:O49 A47:L47 A112:E127 K24:O24 A108:D108 A128:D128 A10:O20 A109:E109 B111:E111 A110:F110 A111 A33:O46 A32:L32 O3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2"/>
  <sheetViews>
    <sheetView workbookViewId="0">
      <selection activeCell="AO1" sqref="AO1"/>
    </sheetView>
  </sheetViews>
  <sheetFormatPr defaultColWidth="8.6328125" defaultRowHeight="14.5" x14ac:dyDescent="0.35"/>
  <cols>
    <col min="1" max="1" width="8.6328125" style="60"/>
    <col min="2" max="2" width="3.6328125" style="60" customWidth="1"/>
    <col min="3" max="4" width="3.36328125" style="60" customWidth="1"/>
    <col min="5" max="5" width="3.6328125" style="60" customWidth="1"/>
    <col min="6" max="7" width="3.36328125" style="60" customWidth="1"/>
    <col min="8" max="8" width="3.6328125" style="60" customWidth="1"/>
    <col min="9" max="10" width="3.36328125" style="60" customWidth="1"/>
    <col min="11" max="11" width="3.6328125" style="60" customWidth="1"/>
    <col min="12" max="13" width="3.36328125" style="60" customWidth="1"/>
    <col min="14" max="14" width="3.6328125" style="60" customWidth="1"/>
    <col min="15" max="16" width="3.36328125" style="60" customWidth="1"/>
    <col min="17" max="17" width="3.6328125" style="60" customWidth="1"/>
    <col min="18" max="19" width="3.36328125" style="60" customWidth="1"/>
    <col min="20" max="20" width="3.6328125" style="60" customWidth="1"/>
    <col min="21" max="22" width="3.36328125" style="60" customWidth="1"/>
    <col min="23" max="23" width="3.6328125" style="60" customWidth="1"/>
    <col min="24" max="25" width="3.36328125" style="60" customWidth="1"/>
    <col min="26" max="37" width="2.6328125" style="60" customWidth="1"/>
    <col min="38" max="38" width="4.6328125" style="60" customWidth="1"/>
    <col min="39" max="39" width="3.6328125" style="60" customWidth="1"/>
    <col min="40" max="40" width="3.36328125" style="60" customWidth="1"/>
    <col min="41" max="16384" width="8.6328125" style="60"/>
  </cols>
  <sheetData>
    <row r="1" spans="1:40" ht="15.5" x14ac:dyDescent="0.35">
      <c r="A1" s="564" t="s">
        <v>52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</row>
    <row r="2" spans="1:40" ht="15.5" x14ac:dyDescent="0.35">
      <c r="A2" s="565" t="s">
        <v>53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5"/>
      <c r="AF2" s="565"/>
      <c r="AG2" s="565"/>
      <c r="AH2" s="565"/>
      <c r="AI2" s="565"/>
      <c r="AJ2" s="565"/>
      <c r="AK2" s="565"/>
      <c r="AL2" s="565"/>
      <c r="AM2" s="565"/>
      <c r="AN2" s="565"/>
    </row>
    <row r="3" spans="1:40" x14ac:dyDescent="0.35">
      <c r="A3" s="566" t="str">
        <f>CONCATENATE("Специалност ",'Титулна страница'!A19," ",'Титулна страница'!A21)</f>
        <v xml:space="preserve">Специалност Африканистика 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</row>
    <row r="4" spans="1:40" ht="33" customHeight="1" x14ac:dyDescent="0.35">
      <c r="A4" s="568" t="s">
        <v>271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</row>
    <row r="5" spans="1:40" ht="15" thickBot="1" x14ac:dyDescent="0.4">
      <c r="A5" s="567" t="s">
        <v>75</v>
      </c>
      <c r="B5" s="567"/>
      <c r="C5" s="567"/>
      <c r="D5" s="567"/>
      <c r="E5" s="567"/>
      <c r="F5" s="567" t="str">
        <f>IF('Титулна страница'!D23=0," ",'Титулна страница'!D23)</f>
        <v>редовна форма на обучение</v>
      </c>
      <c r="G5" s="567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61"/>
      <c r="V5" s="61" t="s">
        <v>139</v>
      </c>
      <c r="W5" s="61"/>
      <c r="X5" s="226"/>
      <c r="Y5" s="61"/>
      <c r="Z5" s="61"/>
      <c r="AA5" s="61"/>
      <c r="AB5" s="61"/>
      <c r="AC5" s="61"/>
      <c r="AD5" s="61"/>
      <c r="AE5" s="61"/>
      <c r="AF5" s="555" t="str">
        <f>IF('Титулна страница'!I25=0," ",'Титулна страница'!I25)</f>
        <v>8 /осем/ семестъра</v>
      </c>
      <c r="AG5" s="556"/>
      <c r="AH5" s="556"/>
      <c r="AI5" s="556"/>
      <c r="AJ5" s="556"/>
      <c r="AK5" s="556"/>
      <c r="AL5" s="556"/>
      <c r="AM5" s="556"/>
      <c r="AN5" s="556"/>
    </row>
    <row r="6" spans="1:40" ht="15" thickBot="1" x14ac:dyDescent="0.4">
      <c r="A6" s="557" t="s">
        <v>54</v>
      </c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9"/>
    </row>
    <row r="7" spans="1:40" x14ac:dyDescent="0.35">
      <c r="A7" s="560" t="s">
        <v>55</v>
      </c>
      <c r="B7" s="532" t="s">
        <v>56</v>
      </c>
      <c r="C7" s="533"/>
      <c r="D7" s="534"/>
      <c r="E7" s="532" t="s">
        <v>57</v>
      </c>
      <c r="F7" s="533"/>
      <c r="G7" s="534"/>
      <c r="H7" s="532" t="s">
        <v>58</v>
      </c>
      <c r="I7" s="562"/>
      <c r="J7" s="563"/>
      <c r="K7" s="532" t="s">
        <v>59</v>
      </c>
      <c r="L7" s="533"/>
      <c r="M7" s="534"/>
      <c r="N7" s="532" t="s">
        <v>60</v>
      </c>
      <c r="O7" s="533"/>
      <c r="P7" s="534"/>
      <c r="Q7" s="532" t="s">
        <v>61</v>
      </c>
      <c r="R7" s="533"/>
      <c r="S7" s="534"/>
      <c r="T7" s="532" t="s">
        <v>62</v>
      </c>
      <c r="U7" s="533"/>
      <c r="V7" s="534"/>
      <c r="W7" s="532" t="s">
        <v>63</v>
      </c>
      <c r="X7" s="533"/>
      <c r="Y7" s="534"/>
      <c r="Z7" s="532" t="s">
        <v>64</v>
      </c>
      <c r="AA7" s="533"/>
      <c r="AB7" s="534"/>
      <c r="AC7" s="532" t="s">
        <v>65</v>
      </c>
      <c r="AD7" s="533"/>
      <c r="AE7" s="534"/>
      <c r="AF7" s="532" t="s">
        <v>76</v>
      </c>
      <c r="AG7" s="533"/>
      <c r="AH7" s="534"/>
      <c r="AI7" s="532" t="s">
        <v>77</v>
      </c>
      <c r="AJ7" s="533"/>
      <c r="AK7" s="534"/>
      <c r="AL7" s="532" t="s">
        <v>66</v>
      </c>
      <c r="AM7" s="533"/>
      <c r="AN7" s="534"/>
    </row>
    <row r="8" spans="1:40" ht="68.5" thickBot="1" x14ac:dyDescent="0.4">
      <c r="A8" s="561"/>
      <c r="B8" s="120" t="s">
        <v>141</v>
      </c>
      <c r="C8" s="121" t="s">
        <v>67</v>
      </c>
      <c r="D8" s="122" t="s">
        <v>68</v>
      </c>
      <c r="E8" s="120" t="s">
        <v>141</v>
      </c>
      <c r="F8" s="121" t="s">
        <v>67</v>
      </c>
      <c r="G8" s="122" t="s">
        <v>68</v>
      </c>
      <c r="H8" s="120" t="s">
        <v>141</v>
      </c>
      <c r="I8" s="121" t="s">
        <v>67</v>
      </c>
      <c r="J8" s="122" t="s">
        <v>68</v>
      </c>
      <c r="K8" s="120" t="s">
        <v>141</v>
      </c>
      <c r="L8" s="121" t="s">
        <v>67</v>
      </c>
      <c r="M8" s="122" t="s">
        <v>68</v>
      </c>
      <c r="N8" s="120" t="s">
        <v>141</v>
      </c>
      <c r="O8" s="121" t="s">
        <v>67</v>
      </c>
      <c r="P8" s="122" t="s">
        <v>68</v>
      </c>
      <c r="Q8" s="120" t="s">
        <v>141</v>
      </c>
      <c r="R8" s="121" t="s">
        <v>67</v>
      </c>
      <c r="S8" s="122" t="s">
        <v>68</v>
      </c>
      <c r="T8" s="120" t="s">
        <v>141</v>
      </c>
      <c r="U8" s="121" t="s">
        <v>67</v>
      </c>
      <c r="V8" s="122" t="s">
        <v>68</v>
      </c>
      <c r="W8" s="120" t="s">
        <v>141</v>
      </c>
      <c r="X8" s="121" t="s">
        <v>67</v>
      </c>
      <c r="Y8" s="122" t="s">
        <v>68</v>
      </c>
      <c r="Z8" s="120" t="s">
        <v>141</v>
      </c>
      <c r="AA8" s="121" t="s">
        <v>67</v>
      </c>
      <c r="AB8" s="122" t="s">
        <v>68</v>
      </c>
      <c r="AC8" s="120" t="s">
        <v>141</v>
      </c>
      <c r="AD8" s="121" t="s">
        <v>67</v>
      </c>
      <c r="AE8" s="122" t="s">
        <v>68</v>
      </c>
      <c r="AF8" s="120" t="s">
        <v>141</v>
      </c>
      <c r="AG8" s="121" t="s">
        <v>67</v>
      </c>
      <c r="AH8" s="122" t="s">
        <v>68</v>
      </c>
      <c r="AI8" s="120" t="s">
        <v>141</v>
      </c>
      <c r="AJ8" s="121" t="s">
        <v>67</v>
      </c>
      <c r="AK8" s="122" t="s">
        <v>68</v>
      </c>
      <c r="AL8" s="123" t="s">
        <v>141</v>
      </c>
      <c r="AM8" s="124" t="s">
        <v>67</v>
      </c>
      <c r="AN8" s="125" t="s">
        <v>68</v>
      </c>
    </row>
    <row r="9" spans="1:40" s="104" customFormat="1" ht="46" x14ac:dyDescent="0.3">
      <c r="A9" s="126" t="s">
        <v>26</v>
      </c>
      <c r="B9" s="214">
        <v>345</v>
      </c>
      <c r="C9" s="215">
        <v>26</v>
      </c>
      <c r="D9" s="216">
        <v>5</v>
      </c>
      <c r="E9" s="214">
        <v>345</v>
      </c>
      <c r="F9" s="215">
        <v>26</v>
      </c>
      <c r="G9" s="216">
        <v>5</v>
      </c>
      <c r="H9" s="214">
        <v>315</v>
      </c>
      <c r="I9" s="215">
        <v>24</v>
      </c>
      <c r="J9" s="216">
        <v>5</v>
      </c>
      <c r="K9" s="214">
        <v>315</v>
      </c>
      <c r="L9" s="215">
        <v>24</v>
      </c>
      <c r="M9" s="216">
        <v>5</v>
      </c>
      <c r="N9" s="214">
        <v>315</v>
      </c>
      <c r="O9" s="215">
        <v>24</v>
      </c>
      <c r="P9" s="216">
        <v>7</v>
      </c>
      <c r="Q9" s="214">
        <v>255</v>
      </c>
      <c r="R9" s="215">
        <v>24</v>
      </c>
      <c r="S9" s="216">
        <v>6</v>
      </c>
      <c r="T9" s="214">
        <v>210</v>
      </c>
      <c r="U9" s="215">
        <v>20</v>
      </c>
      <c r="V9" s="216">
        <v>5</v>
      </c>
      <c r="W9" s="214">
        <v>210</v>
      </c>
      <c r="X9" s="215">
        <v>18</v>
      </c>
      <c r="Y9" s="216">
        <v>5</v>
      </c>
      <c r="Z9" s="155"/>
      <c r="AA9" s="105"/>
      <c r="AB9" s="154"/>
      <c r="AC9" s="155"/>
      <c r="AD9" s="105"/>
      <c r="AE9" s="154"/>
      <c r="AF9" s="156"/>
      <c r="AG9" s="105"/>
      <c r="AH9" s="157"/>
      <c r="AI9" s="127"/>
      <c r="AJ9" s="128"/>
      <c r="AK9" s="129"/>
      <c r="AL9" s="158">
        <f>IF(SUM(AI9,AF9,AC9,Z9,W9,T9,Q9,N9,K9,H9,E9,B9)=0," ",SUM(AI9,AF9,AC9,Z9,W9,T9,Q9,N9,K9,H9,E9,B9))</f>
        <v>2310</v>
      </c>
      <c r="AM9" s="159">
        <f>IF(SUM(AJ9,AG9,AD9,AA9,X9,U9,R9,O9,L9,I9,F9,C9)=0," ",SUM(AJ9,AG9,AD9,AA9,X9,U9,R9,O9,L9,I9,F9,C9))</f>
        <v>186</v>
      </c>
      <c r="AN9" s="160">
        <f>IF(SUM(AK9,AH9,AE9,AB9,Y9,V9,S9,P9,M9,J9,G9,D9)=0," ",SUM(AK9,AH9,AE9,AB9,Y9,V9,S9,P9,M9,J9,G9,D9))</f>
        <v>43</v>
      </c>
    </row>
    <row r="10" spans="1:40" s="104" customFormat="1" ht="57.5" x14ac:dyDescent="0.3">
      <c r="A10" s="130" t="s">
        <v>69</v>
      </c>
      <c r="B10" s="193">
        <v>60</v>
      </c>
      <c r="C10" s="194">
        <v>4</v>
      </c>
      <c r="D10" s="195">
        <v>1</v>
      </c>
      <c r="E10" s="193">
        <v>60</v>
      </c>
      <c r="F10" s="194">
        <v>4</v>
      </c>
      <c r="G10" s="195">
        <v>1</v>
      </c>
      <c r="H10" s="193">
        <v>90</v>
      </c>
      <c r="I10" s="194">
        <v>6</v>
      </c>
      <c r="J10" s="195">
        <v>2</v>
      </c>
      <c r="K10" s="193">
        <v>90</v>
      </c>
      <c r="L10" s="194">
        <v>6</v>
      </c>
      <c r="M10" s="195">
        <v>2</v>
      </c>
      <c r="N10" s="193">
        <v>90</v>
      </c>
      <c r="O10" s="194">
        <v>6</v>
      </c>
      <c r="P10" s="195">
        <v>2</v>
      </c>
      <c r="Q10" s="193">
        <v>60</v>
      </c>
      <c r="R10" s="194">
        <v>6</v>
      </c>
      <c r="S10" s="195">
        <v>2</v>
      </c>
      <c r="T10" s="193">
        <v>120</v>
      </c>
      <c r="U10" s="194">
        <v>10</v>
      </c>
      <c r="V10" s="195">
        <v>3</v>
      </c>
      <c r="W10" s="193">
        <v>30</v>
      </c>
      <c r="X10" s="194">
        <v>2</v>
      </c>
      <c r="Y10" s="195">
        <v>1</v>
      </c>
      <c r="Z10" s="162"/>
      <c r="AA10" s="31"/>
      <c r="AB10" s="161"/>
      <c r="AC10" s="162"/>
      <c r="AD10" s="31"/>
      <c r="AE10" s="161"/>
      <c r="AF10" s="163"/>
      <c r="AG10" s="31"/>
      <c r="AH10" s="164"/>
      <c r="AI10" s="131"/>
      <c r="AJ10" s="132"/>
      <c r="AK10" s="133"/>
      <c r="AL10" s="165">
        <f t="shared" ref="AL10:AN12" si="0">IF(SUM(AI10,AF10,AC10,Z10,W10,T10,Q10,N10,K10,H10,E10,B10)=0," ",SUM(AI10,AF10,AC10,Z10,W10,T10,Q10,N10,K10,H10,E10,B10))</f>
        <v>600</v>
      </c>
      <c r="AM10" s="166">
        <f t="shared" si="0"/>
        <v>44</v>
      </c>
      <c r="AN10" s="167">
        <f t="shared" si="0"/>
        <v>14</v>
      </c>
    </row>
    <row r="11" spans="1:40" s="104" customFormat="1" ht="23.5" thickBot="1" x14ac:dyDescent="0.35">
      <c r="A11" s="134" t="s">
        <v>70</v>
      </c>
      <c r="B11" s="225"/>
      <c r="C11" s="218"/>
      <c r="D11" s="219"/>
      <c r="E11" s="217"/>
      <c r="F11" s="218"/>
      <c r="G11" s="219"/>
      <c r="H11" s="225"/>
      <c r="I11" s="218"/>
      <c r="J11" s="219"/>
      <c r="K11" s="217"/>
      <c r="L11" s="218"/>
      <c r="M11" s="219"/>
      <c r="N11" s="217"/>
      <c r="O11" s="218"/>
      <c r="P11" s="219"/>
      <c r="Q11" s="217"/>
      <c r="R11" s="218"/>
      <c r="S11" s="219"/>
      <c r="T11" s="217"/>
      <c r="U11" s="218"/>
      <c r="V11" s="219"/>
      <c r="W11" s="217"/>
      <c r="X11" s="218"/>
      <c r="Y11" s="219"/>
      <c r="Z11" s="135"/>
      <c r="AA11" s="136"/>
      <c r="AB11" s="137"/>
      <c r="AC11" s="135"/>
      <c r="AD11" s="136"/>
      <c r="AE11" s="137"/>
      <c r="AF11" s="138"/>
      <c r="AG11" s="136"/>
      <c r="AH11" s="139"/>
      <c r="AI11" s="140"/>
      <c r="AJ11" s="141"/>
      <c r="AK11" s="142"/>
      <c r="AL11" s="143"/>
      <c r="AM11" s="144"/>
      <c r="AN11" s="145"/>
    </row>
    <row r="12" spans="1:40" s="104" customFormat="1" ht="12.5" thickBot="1" x14ac:dyDescent="0.35">
      <c r="A12" s="146" t="s">
        <v>71</v>
      </c>
      <c r="B12" s="220">
        <v>405</v>
      </c>
      <c r="C12" s="221">
        <f t="shared" ref="C12:AK12" si="1">IF(SUM(C9:C11)=0," ",SUM(C9:C11))</f>
        <v>30</v>
      </c>
      <c r="D12" s="222">
        <f t="shared" si="1"/>
        <v>6</v>
      </c>
      <c r="E12" s="223">
        <f t="shared" si="1"/>
        <v>405</v>
      </c>
      <c r="F12" s="221">
        <f t="shared" si="1"/>
        <v>30</v>
      </c>
      <c r="G12" s="224">
        <f t="shared" si="1"/>
        <v>6</v>
      </c>
      <c r="H12" s="220">
        <f>IF(SUM(H9:H11)=0," ",SUM(H9:H11))</f>
        <v>405</v>
      </c>
      <c r="I12" s="221">
        <f t="shared" si="1"/>
        <v>30</v>
      </c>
      <c r="J12" s="222">
        <f t="shared" si="1"/>
        <v>7</v>
      </c>
      <c r="K12" s="223">
        <f t="shared" si="1"/>
        <v>405</v>
      </c>
      <c r="L12" s="221">
        <f t="shared" si="1"/>
        <v>30</v>
      </c>
      <c r="M12" s="224">
        <f t="shared" si="1"/>
        <v>7</v>
      </c>
      <c r="N12" s="220">
        <f t="shared" si="1"/>
        <v>405</v>
      </c>
      <c r="O12" s="221">
        <f t="shared" si="1"/>
        <v>30</v>
      </c>
      <c r="P12" s="222">
        <f t="shared" si="1"/>
        <v>9</v>
      </c>
      <c r="Q12" s="223">
        <f t="shared" si="1"/>
        <v>315</v>
      </c>
      <c r="R12" s="221">
        <f t="shared" si="1"/>
        <v>30</v>
      </c>
      <c r="S12" s="224">
        <f t="shared" si="1"/>
        <v>8</v>
      </c>
      <c r="T12" s="220">
        <f t="shared" si="1"/>
        <v>330</v>
      </c>
      <c r="U12" s="221">
        <f t="shared" si="1"/>
        <v>30</v>
      </c>
      <c r="V12" s="222">
        <f t="shared" si="1"/>
        <v>8</v>
      </c>
      <c r="W12" s="223">
        <f t="shared" si="1"/>
        <v>240</v>
      </c>
      <c r="X12" s="221">
        <f t="shared" si="1"/>
        <v>20</v>
      </c>
      <c r="Y12" s="224">
        <f t="shared" si="1"/>
        <v>6</v>
      </c>
      <c r="Z12" s="147" t="str">
        <f t="shared" si="1"/>
        <v xml:space="preserve"> </v>
      </c>
      <c r="AA12" s="148" t="str">
        <f t="shared" si="1"/>
        <v xml:space="preserve"> </v>
      </c>
      <c r="AB12" s="149" t="str">
        <f t="shared" si="1"/>
        <v xml:space="preserve"> </v>
      </c>
      <c r="AC12" s="150" t="str">
        <f t="shared" si="1"/>
        <v xml:space="preserve"> </v>
      </c>
      <c r="AD12" s="148" t="str">
        <f t="shared" si="1"/>
        <v xml:space="preserve"> </v>
      </c>
      <c r="AE12" s="151" t="str">
        <f t="shared" si="1"/>
        <v xml:space="preserve"> </v>
      </c>
      <c r="AF12" s="147" t="str">
        <f t="shared" si="1"/>
        <v xml:space="preserve"> </v>
      </c>
      <c r="AG12" s="148" t="str">
        <f t="shared" si="1"/>
        <v xml:space="preserve"> </v>
      </c>
      <c r="AH12" s="149" t="str">
        <f t="shared" si="1"/>
        <v xml:space="preserve"> </v>
      </c>
      <c r="AI12" s="150" t="str">
        <f t="shared" si="1"/>
        <v xml:space="preserve"> </v>
      </c>
      <c r="AJ12" s="148" t="str">
        <f t="shared" si="1"/>
        <v xml:space="preserve"> </v>
      </c>
      <c r="AK12" s="149" t="str">
        <f t="shared" si="1"/>
        <v xml:space="preserve"> </v>
      </c>
      <c r="AL12" s="287">
        <f>IF(SUM(AL9:AL11)=0," ",SUM(AL9:AL11))</f>
        <v>2910</v>
      </c>
      <c r="AM12" s="152">
        <f t="shared" si="0"/>
        <v>230</v>
      </c>
      <c r="AN12" s="153">
        <f t="shared" si="0"/>
        <v>57</v>
      </c>
    </row>
    <row r="13" spans="1:40" ht="10.25" customHeight="1" thickBot="1" x14ac:dyDescent="0.4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38"/>
      <c r="AJ13" s="38"/>
      <c r="AK13" s="38"/>
      <c r="AL13" s="38"/>
      <c r="AM13" s="38"/>
      <c r="AN13" s="38"/>
    </row>
    <row r="14" spans="1:40" ht="25.25" customHeight="1" thickBot="1" x14ac:dyDescent="0.4">
      <c r="A14" s="535" t="s">
        <v>40</v>
      </c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7"/>
      <c r="T14" s="538" t="s">
        <v>72</v>
      </c>
      <c r="U14" s="539"/>
      <c r="V14" s="539"/>
      <c r="W14" s="539"/>
      <c r="X14" s="539"/>
      <c r="Y14" s="540" t="s">
        <v>74</v>
      </c>
      <c r="Z14" s="536"/>
      <c r="AA14" s="536"/>
      <c r="AB14" s="538"/>
      <c r="AC14" s="544" t="s">
        <v>78</v>
      </c>
      <c r="AD14" s="545"/>
      <c r="AE14" s="545"/>
      <c r="AF14" s="545"/>
      <c r="AG14" s="545"/>
      <c r="AH14" s="546"/>
      <c r="AI14" s="544" t="s">
        <v>41</v>
      </c>
      <c r="AJ14" s="545"/>
      <c r="AK14" s="545"/>
      <c r="AL14" s="545"/>
      <c r="AM14" s="545"/>
      <c r="AN14" s="547"/>
    </row>
    <row r="15" spans="1:40" ht="66.650000000000006" customHeight="1" thickBot="1" x14ac:dyDescent="0.4">
      <c r="A15" s="548" t="s">
        <v>410</v>
      </c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50"/>
      <c r="T15" s="551">
        <v>10</v>
      </c>
      <c r="U15" s="552"/>
      <c r="V15" s="552"/>
      <c r="W15" s="552"/>
      <c r="X15" s="552"/>
      <c r="Y15" s="553">
        <v>300</v>
      </c>
      <c r="Z15" s="553"/>
      <c r="AA15" s="553"/>
      <c r="AB15" s="553"/>
      <c r="AC15" s="553" t="s">
        <v>162</v>
      </c>
      <c r="AD15" s="553"/>
      <c r="AE15" s="553"/>
      <c r="AF15" s="553"/>
      <c r="AG15" s="553"/>
      <c r="AH15" s="553"/>
      <c r="AI15" s="553" t="s">
        <v>163</v>
      </c>
      <c r="AJ15" s="553"/>
      <c r="AK15" s="553"/>
      <c r="AL15" s="553"/>
      <c r="AM15" s="553"/>
      <c r="AN15" s="554"/>
    </row>
    <row r="16" spans="1:40" ht="15" thickBot="1" x14ac:dyDescent="0.4">
      <c r="A16" s="527" t="s">
        <v>51</v>
      </c>
      <c r="B16" s="528"/>
      <c r="C16" s="528"/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8"/>
      <c r="Q16" s="528"/>
      <c r="R16" s="528"/>
      <c r="S16" s="529"/>
      <c r="T16" s="530">
        <v>10</v>
      </c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  <c r="AK16" s="530"/>
      <c r="AL16" s="530"/>
      <c r="AM16" s="530"/>
      <c r="AN16" s="531"/>
    </row>
    <row r="17" spans="1:40" ht="10.25" customHeight="1" thickBot="1" x14ac:dyDescent="0.4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38"/>
      <c r="AJ17" s="38"/>
      <c r="AK17" s="38"/>
      <c r="AL17" s="38"/>
      <c r="AM17" s="38"/>
      <c r="AN17" s="38"/>
    </row>
    <row r="18" spans="1:40" ht="15" thickBot="1" x14ac:dyDescent="0.4">
      <c r="A18" s="541" t="s">
        <v>73</v>
      </c>
      <c r="B18" s="542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2"/>
      <c r="AK18" s="542"/>
      <c r="AL18" s="542"/>
      <c r="AM18" s="542"/>
      <c r="AN18" s="543"/>
    </row>
    <row r="19" spans="1:40" ht="34.25" customHeight="1" thickBot="1" x14ac:dyDescent="0.4">
      <c r="A19" s="523" t="s">
        <v>343</v>
      </c>
      <c r="B19" s="524"/>
      <c r="C19" s="524"/>
      <c r="D19" s="524"/>
      <c r="E19" s="524"/>
      <c r="F19" s="524"/>
      <c r="G19" s="524"/>
      <c r="H19" s="524"/>
      <c r="I19" s="524"/>
      <c r="J19" s="524"/>
      <c r="K19" s="524"/>
      <c r="L19" s="524"/>
      <c r="M19" s="524"/>
      <c r="N19" s="524"/>
      <c r="O19" s="524"/>
      <c r="P19" s="524"/>
      <c r="Q19" s="524"/>
      <c r="R19" s="524"/>
      <c r="S19" s="524"/>
      <c r="T19" s="524"/>
      <c r="U19" s="524"/>
      <c r="V19" s="524"/>
      <c r="W19" s="524"/>
      <c r="X19" s="524"/>
      <c r="Y19" s="524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/>
      <c r="AJ19" s="524"/>
      <c r="AK19" s="524"/>
      <c r="AL19" s="524"/>
      <c r="AM19" s="524"/>
      <c r="AN19" s="525"/>
    </row>
    <row r="20" spans="1:40" x14ac:dyDescent="0.3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38"/>
      <c r="AJ20" s="38"/>
      <c r="AK20" s="38"/>
      <c r="AL20" s="38"/>
      <c r="AM20" s="38"/>
      <c r="AN20" s="38"/>
    </row>
    <row r="21" spans="1:40" x14ac:dyDescent="0.35">
      <c r="A21" s="526" t="s">
        <v>392</v>
      </c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103" t="s">
        <v>140</v>
      </c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</row>
    <row r="22" spans="1:40" x14ac:dyDescent="0.3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102" t="s">
        <v>161</v>
      </c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</row>
  </sheetData>
  <protectedRanges>
    <protectedRange sqref="A15:AN15" name="diplomirane"/>
    <protectedRange sqref="A16:AN16" name="hkreditiocenki"/>
  </protectedRanges>
  <mergeCells count="37">
    <mergeCell ref="A1:AN1"/>
    <mergeCell ref="A2:AN2"/>
    <mergeCell ref="A3:AN3"/>
    <mergeCell ref="A5:E5"/>
    <mergeCell ref="F5:T5"/>
    <mergeCell ref="A4:AN4"/>
    <mergeCell ref="AI7:AK7"/>
    <mergeCell ref="Q7:S7"/>
    <mergeCell ref="T7:V7"/>
    <mergeCell ref="W7:Y7"/>
    <mergeCell ref="AF5:AN5"/>
    <mergeCell ref="Z7:AB7"/>
    <mergeCell ref="AC7:AE7"/>
    <mergeCell ref="AF7:AH7"/>
    <mergeCell ref="A6:AN6"/>
    <mergeCell ref="A7:A8"/>
    <mergeCell ref="B7:D7"/>
    <mergeCell ref="E7:G7"/>
    <mergeCell ref="H7:J7"/>
    <mergeCell ref="K7:M7"/>
    <mergeCell ref="N7:P7"/>
    <mergeCell ref="A19:AN19"/>
    <mergeCell ref="A21:AB21"/>
    <mergeCell ref="A16:S16"/>
    <mergeCell ref="T16:AN16"/>
    <mergeCell ref="AL7:AN7"/>
    <mergeCell ref="A14:S14"/>
    <mergeCell ref="T14:X14"/>
    <mergeCell ref="Y14:AB14"/>
    <mergeCell ref="A18:AN18"/>
    <mergeCell ref="AC14:AH14"/>
    <mergeCell ref="AI14:AN14"/>
    <mergeCell ref="A15:S15"/>
    <mergeCell ref="T15:X15"/>
    <mergeCell ref="Y15:AB15"/>
    <mergeCell ref="AC15:AH15"/>
    <mergeCell ref="AI15:AN15"/>
  </mergeCells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6328125" customWidth="1"/>
    <col min="3" max="3" width="54.453125" customWidth="1"/>
  </cols>
  <sheetData>
    <row r="4" spans="1:3" x14ac:dyDescent="0.35">
      <c r="A4" t="s">
        <v>79</v>
      </c>
      <c r="C4" t="s">
        <v>80</v>
      </c>
    </row>
    <row r="5" spans="1:3" x14ac:dyDescent="0.35">
      <c r="A5" t="s">
        <v>81</v>
      </c>
      <c r="C5" t="s">
        <v>82</v>
      </c>
    </row>
    <row r="6" spans="1:3" x14ac:dyDescent="0.35">
      <c r="A6" t="s">
        <v>83</v>
      </c>
      <c r="C6" t="s">
        <v>84</v>
      </c>
    </row>
    <row r="7" spans="1:3" x14ac:dyDescent="0.35">
      <c r="A7" t="s">
        <v>85</v>
      </c>
    </row>
    <row r="8" spans="1:3" x14ac:dyDescent="0.35">
      <c r="A8" t="s">
        <v>86</v>
      </c>
      <c r="C8" t="s">
        <v>87</v>
      </c>
    </row>
    <row r="9" spans="1:3" x14ac:dyDescent="0.35">
      <c r="A9" t="s">
        <v>88</v>
      </c>
      <c r="C9" t="s">
        <v>89</v>
      </c>
    </row>
    <row r="10" spans="1:3" x14ac:dyDescent="0.35">
      <c r="A10" t="s">
        <v>90</v>
      </c>
      <c r="C10" t="s">
        <v>91</v>
      </c>
    </row>
    <row r="11" spans="1:3" x14ac:dyDescent="0.35">
      <c r="A11" t="s">
        <v>92</v>
      </c>
      <c r="C11" t="s">
        <v>93</v>
      </c>
    </row>
    <row r="12" spans="1:3" x14ac:dyDescent="0.35">
      <c r="A12" t="s">
        <v>94</v>
      </c>
      <c r="C12" t="s">
        <v>95</v>
      </c>
    </row>
    <row r="13" spans="1:3" x14ac:dyDescent="0.35">
      <c r="A13" t="s">
        <v>96</v>
      </c>
      <c r="C13" t="s">
        <v>97</v>
      </c>
    </row>
    <row r="14" spans="1:3" x14ac:dyDescent="0.35">
      <c r="A14" t="s">
        <v>98</v>
      </c>
      <c r="C14" t="s">
        <v>99</v>
      </c>
    </row>
    <row r="15" spans="1:3" x14ac:dyDescent="0.35">
      <c r="A15" t="s">
        <v>100</v>
      </c>
      <c r="C15" t="s">
        <v>101</v>
      </c>
    </row>
    <row r="16" spans="1:3" x14ac:dyDescent="0.35">
      <c r="A16" t="s">
        <v>102</v>
      </c>
      <c r="C16" t="s">
        <v>103</v>
      </c>
    </row>
    <row r="17" spans="1:3" x14ac:dyDescent="0.35">
      <c r="A17" t="s">
        <v>104</v>
      </c>
      <c r="C17" t="s">
        <v>105</v>
      </c>
    </row>
    <row r="18" spans="1:3" x14ac:dyDescent="0.35">
      <c r="A18" t="s">
        <v>106</v>
      </c>
      <c r="C18" t="s">
        <v>107</v>
      </c>
    </row>
    <row r="19" spans="1:3" x14ac:dyDescent="0.35">
      <c r="A19" t="s">
        <v>108</v>
      </c>
      <c r="C19" t="s">
        <v>109</v>
      </c>
    </row>
    <row r="20" spans="1:3" x14ac:dyDescent="0.35">
      <c r="A20" t="s">
        <v>110</v>
      </c>
    </row>
    <row r="21" spans="1:3" x14ac:dyDescent="0.35">
      <c r="A21" t="s">
        <v>111</v>
      </c>
    </row>
    <row r="22" spans="1:3" x14ac:dyDescent="0.35">
      <c r="A22" t="s">
        <v>112</v>
      </c>
      <c r="C22" t="s">
        <v>113</v>
      </c>
    </row>
    <row r="23" spans="1:3" x14ac:dyDescent="0.35">
      <c r="A23" t="s">
        <v>114</v>
      </c>
      <c r="C23" t="s">
        <v>115</v>
      </c>
    </row>
    <row r="24" spans="1:3" x14ac:dyDescent="0.35">
      <c r="A24" t="s">
        <v>116</v>
      </c>
      <c r="C24" t="s">
        <v>117</v>
      </c>
    </row>
    <row r="25" spans="1:3" x14ac:dyDescent="0.35">
      <c r="A25" t="s">
        <v>118</v>
      </c>
      <c r="C25" t="s">
        <v>119</v>
      </c>
    </row>
    <row r="26" spans="1:3" x14ac:dyDescent="0.35">
      <c r="A26" t="s">
        <v>120</v>
      </c>
      <c r="C26" t="s">
        <v>121</v>
      </c>
    </row>
    <row r="27" spans="1:3" x14ac:dyDescent="0.35">
      <c r="A27" t="s">
        <v>122</v>
      </c>
      <c r="C27" t="s">
        <v>123</v>
      </c>
    </row>
    <row r="28" spans="1:3" x14ac:dyDescent="0.35">
      <c r="A28" t="s">
        <v>124</v>
      </c>
      <c r="C28" t="s">
        <v>125</v>
      </c>
    </row>
    <row r="29" spans="1:3" x14ac:dyDescent="0.35">
      <c r="A29" t="s">
        <v>126</v>
      </c>
      <c r="C29" t="s">
        <v>127</v>
      </c>
    </row>
    <row r="30" spans="1:3" x14ac:dyDescent="0.35">
      <c r="A30" t="s">
        <v>128</v>
      </c>
      <c r="C30" t="s">
        <v>129</v>
      </c>
    </row>
    <row r="31" spans="1:3" x14ac:dyDescent="0.35">
      <c r="C31" t="s">
        <v>130</v>
      </c>
    </row>
    <row r="32" spans="1:3" x14ac:dyDescent="0.35">
      <c r="C32" t="s">
        <v>131</v>
      </c>
    </row>
    <row r="33" spans="1:3" x14ac:dyDescent="0.35">
      <c r="C33" t="s">
        <v>132</v>
      </c>
    </row>
    <row r="34" spans="1:3" x14ac:dyDescent="0.35">
      <c r="A34" t="s">
        <v>4</v>
      </c>
      <c r="C34" t="s">
        <v>133</v>
      </c>
    </row>
    <row r="35" spans="1:3" x14ac:dyDescent="0.35">
      <c r="A35" t="s">
        <v>137</v>
      </c>
      <c r="C35" t="s">
        <v>134</v>
      </c>
    </row>
    <row r="36" spans="1:3" x14ac:dyDescent="0.35">
      <c r="C36" t="s">
        <v>135</v>
      </c>
    </row>
    <row r="37" spans="1:3" x14ac:dyDescent="0.3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филолог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K. Andreeva</cp:lastModifiedBy>
  <cp:lastPrinted>2021-05-20T07:17:29Z</cp:lastPrinted>
  <dcterms:created xsi:type="dcterms:W3CDTF">2015-10-10T06:25:10Z</dcterms:created>
  <dcterms:modified xsi:type="dcterms:W3CDTF">2025-10-13T05:50:05Z</dcterms:modified>
</cp:coreProperties>
</file>