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s\ 0\3\"/>
    </mc:Choice>
  </mc:AlternateContent>
  <bookViews>
    <workbookView xWindow="0" yWindow="0" windowWidth="11355" windowHeight="427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list" sheetId="6" state="hidden" r:id="rId4"/>
  </sheets>
  <definedNames>
    <definedName name="listБ">list!$C$8:$C$19</definedName>
    <definedName name="listМ">list!$C$8:$C$11</definedName>
    <definedName name="ListПН">list!$A$4:$A$30</definedName>
    <definedName name="listФ">list!$C$22:$C$37</definedName>
    <definedName name="listФО">list!$C$4:$C$6</definedName>
  </definedNames>
  <calcPr calcId="191029"/>
</workbook>
</file>

<file path=xl/calcChain.xml><?xml version="1.0" encoding="utf-8"?>
<calcChain xmlns="http://schemas.openxmlformats.org/spreadsheetml/2006/main">
  <c r="J26" i="2" l="1"/>
  <c r="K26" i="2"/>
  <c r="J27" i="2"/>
  <c r="K27" i="2"/>
  <c r="J28" i="2"/>
  <c r="K28" i="2"/>
  <c r="J29" i="2"/>
  <c r="K29" i="2"/>
  <c r="J30" i="2"/>
  <c r="K30" i="2"/>
  <c r="B30" i="2"/>
  <c r="C30" i="2"/>
  <c r="D30" i="2"/>
  <c r="F30" i="2"/>
  <c r="B29" i="2"/>
  <c r="C29" i="2"/>
  <c r="D29" i="2"/>
  <c r="F29" i="2"/>
  <c r="B27" i="2"/>
  <c r="C27" i="2"/>
  <c r="D27" i="2"/>
  <c r="F27" i="2"/>
  <c r="B26" i="2"/>
  <c r="C26" i="2"/>
  <c r="D26" i="2"/>
  <c r="F26" i="2"/>
  <c r="A20" i="3"/>
  <c r="F1" i="2"/>
  <c r="A3" i="3"/>
  <c r="E33" i="1"/>
  <c r="I11" i="3"/>
  <c r="AB10" i="3"/>
  <c r="AA8" i="3"/>
  <c r="AB9" i="3"/>
  <c r="AB8" i="3"/>
  <c r="AB11" i="3" s="1"/>
  <c r="AA10" i="3"/>
  <c r="AA9" i="3"/>
  <c r="AA11" i="3" s="1"/>
  <c r="Z10" i="3"/>
  <c r="Z9" i="3"/>
  <c r="Z8" i="3"/>
  <c r="D4" i="3"/>
  <c r="X4" i="3"/>
  <c r="C34" i="1"/>
  <c r="E11" i="3"/>
  <c r="F11" i="3"/>
  <c r="G11" i="3"/>
  <c r="H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C11" i="3"/>
  <c r="D11" i="3"/>
  <c r="B11" i="3"/>
  <c r="Z11" i="3" l="1"/>
</calcChain>
</file>

<file path=xl/comments1.xml><?xml version="1.0" encoding="utf-8"?>
<comments xmlns="http://schemas.openxmlformats.org/spreadsheetml/2006/main">
  <authors>
    <author>Livia</author>
  </authors>
  <commentList>
    <comment ref="F8" authorId="0" shapeId="0">
      <text>
        <r>
          <rPr>
            <b/>
            <sz val="9"/>
            <color indexed="81"/>
            <rFont val="Tahoma"/>
            <charset val="1"/>
          </rPr>
          <t>ФС_10/11.06.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9" authorId="0" shapeId="0">
      <text>
        <r>
          <rPr>
            <b/>
            <sz val="9"/>
            <color indexed="81"/>
            <rFont val="Tahoma"/>
            <charset val="1"/>
          </rPr>
          <t>ФС_10/11.06.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F13" authorId="0" shapeId="0">
      <text>
        <r>
          <rPr>
            <b/>
            <sz val="9"/>
            <color indexed="81"/>
            <rFont val="Tahoma"/>
            <charset val="1"/>
          </rPr>
          <t>ФС_10/11.06.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<sst xmlns="http://schemas.openxmlformats.org/spreadsheetml/2006/main" count="263" uniqueCount="173">
  <si>
    <t>СОФИЙСКИ  УНИВЕРСИТЕТ  „СВ. КЛИМЕНТ ОХРИДСКИ”</t>
  </si>
  <si>
    <t>У Ч Е Б Е Н      П Л А Н</t>
  </si>
  <si>
    <t>Утвърден от Академически съвет с протокол</t>
  </si>
  <si>
    <t>Професионално направление:</t>
  </si>
  <si>
    <t>Специалност:</t>
  </si>
  <si>
    <t>Форма на обучение:</t>
  </si>
  <si>
    <t>Продължителност на обучението (брой семестри):</t>
  </si>
  <si>
    <t>Професионална квалификация:</t>
  </si>
  <si>
    <t>№   .............  /  .......................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</si>
  <si>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</si>
  <si>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</si>
  <si>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</si>
  <si>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</si>
  <si>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</si>
  <si>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</si>
  <si>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</si>
  <si>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</si>
  <si>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</si>
  <si>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</si>
  <si>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</si>
  <si>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</si>
  <si>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</si>
  <si>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</si>
  <si>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</si>
  <si>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</si>
  <si>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</si>
  <si>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</si>
  <si>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</si>
  <si>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1</t>
  </si>
  <si>
    <t>2</t>
  </si>
  <si>
    <t>3</t>
  </si>
  <si>
    <t>4</t>
  </si>
  <si>
    <t>5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</si>
  <si>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</si>
  <si>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</si>
  <si>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</si>
  <si>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</si>
  <si>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</si>
  <si>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</si>
  <si>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</si>
  <si>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</si>
  <si>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</si>
  <si>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</si>
  <si>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</si>
  <si>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</si>
  <si>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</si>
  <si>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</si>
  <si>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</si>
  <si>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</si>
  <si>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</si>
  <si>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</si>
  <si>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</si>
  <si>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</si>
  <si>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</si>
  <si>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</si>
  <si>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</si>
  <si>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</si>
  <si>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</si>
  <si>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Общо</t>
  </si>
  <si>
    <t>натоваре-ност (ч.)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</si>
  <si>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</si>
  <si>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</si>
  <si>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</si>
  <si>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</si>
  <si>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</si>
  <si>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</si>
  <si>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</si>
  <si>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</si>
  <si>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</si>
  <si>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</si>
  <si>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ОКС „магистър”</t>
  </si>
  <si>
    <t>Първа държавна   сесия</t>
  </si>
  <si>
    <t>Втора държавна   сесия</t>
  </si>
  <si>
    <t>Магистърска програма:</t>
  </si>
  <si>
    <t>Наименование на практиката / курсовата работа</t>
  </si>
  <si>
    <t>1.1 Теория и управление на образованието</t>
  </si>
  <si>
    <t>1.2 Педагогика</t>
  </si>
  <si>
    <t>1.3 Педагогика на обучението по…</t>
  </si>
  <si>
    <t>2.1 Филология</t>
  </si>
  <si>
    <t>2.2 История и археология</t>
  </si>
  <si>
    <t>2.3 Философия</t>
  </si>
  <si>
    <t>2.4 Религия и теология</t>
  </si>
  <si>
    <t>3.1 Социология, антропология и науки за културата</t>
  </si>
  <si>
    <t>3.2 Психология</t>
  </si>
  <si>
    <t>3.3 Политически науки</t>
  </si>
  <si>
    <t>3.4 Социални дейности</t>
  </si>
  <si>
    <t>3.5 Обществени комуникации и информационни науки</t>
  </si>
  <si>
    <t>3.6 Право</t>
  </si>
  <si>
    <t>3.7 Администрация и управление</t>
  </si>
  <si>
    <t>3.8 Икономика</t>
  </si>
  <si>
    <t>4.1 Физически науки</t>
  </si>
  <si>
    <t>4.2 Химически науки</t>
  </si>
  <si>
    <t>4.3 Биологически науки</t>
  </si>
  <si>
    <t>4.4 Науки за земята</t>
  </si>
  <si>
    <t>4.5 Математика</t>
  </si>
  <si>
    <t>4.6 Информатика и компютърни науки</t>
  </si>
  <si>
    <t>5.3 Комуникационна и компютърна техника</t>
  </si>
  <si>
    <t>5.11 Биотехнологии</t>
  </si>
  <si>
    <t>7.1 Медицина</t>
  </si>
  <si>
    <t>7.3 Фармация</t>
  </si>
  <si>
    <t>7.4 Обществено здраве</t>
  </si>
  <si>
    <t>7.5 Здравни грижи</t>
  </si>
  <si>
    <t>редовна форма на обучение</t>
  </si>
  <si>
    <t>задочна форма на обучение</t>
  </si>
  <si>
    <t>дистанционна форма на обучение</t>
  </si>
  <si>
    <t>1 /един/ семестър</t>
  </si>
  <si>
    <t>2 /два/ семестъра</t>
  </si>
  <si>
    <t>3 /три/ семестъра</t>
  </si>
  <si>
    <t>4 /четири/ семестъра</t>
  </si>
  <si>
    <t>5 /пет/ семестъра</t>
  </si>
  <si>
    <t>6 /шест/ семестъра</t>
  </si>
  <si>
    <t>7 /седем/ семестъра</t>
  </si>
  <si>
    <t>8 /осем/ семестъра</t>
  </si>
  <si>
    <t>9 /девет/ семестъра</t>
  </si>
  <si>
    <t>10 /десет/ семестъра</t>
  </si>
  <si>
    <t>11 /единадесет/ семестъра</t>
  </si>
  <si>
    <t>12 /дванадесет/ семестъра</t>
  </si>
  <si>
    <t>ФИЛОСОФСКИ ФАКУЛТЕТ</t>
  </si>
  <si>
    <t>ИСТОРИЧЕСКИ ФАКУЛТЕТ</t>
  </si>
  <si>
    <t>ФАКУЛТЕТ ПО СЛАВЯНСКИ ФИЛОЛОГИИ</t>
  </si>
  <si>
    <t>ФАКУЛТЕТ ПО  КЛАСИЧЕСКИ И НОВИ ФИЛОЛОГИИ</t>
  </si>
  <si>
    <t>ФАКУЛТЕТ ПО ПЕДАГОГИКА</t>
  </si>
  <si>
    <t>ФАКУЛТЕТ ПО НАЧАЛНА И ПРЕДУЧИЛИЩНА ПЕДАГОГИКА</t>
  </si>
  <si>
    <t>ЮРИДИЧЕСКИ ФАКУЛТЕТ</t>
  </si>
  <si>
    <t>БОГОСЛОВСКИ ФАКУЛТЕТ</t>
  </si>
  <si>
    <t>ГЕОЛОГО-ГЕОГРАФСКИ ФАКУЛТЕТ</t>
  </si>
  <si>
    <t>БИОЛОГИЧЕСКИ ФАКУЛТЕТ</t>
  </si>
  <si>
    <t>ФАКУЛТЕТ ПО ЖУРНАЛИСТИКА И МАСОВА КОМУНИКАЦИЯ</t>
  </si>
  <si>
    <t>ФАКУЛТЕТ ПО МАТЕМАТИКА И ИНФОРМАТИКА</t>
  </si>
  <si>
    <t>ФАКУЛТЕТ ПО ХИМИЯ И ФАРМАЦИЯ</t>
  </si>
  <si>
    <t>ФИЗИЧЕСКИ ФАКУЛТЕТ</t>
  </si>
  <si>
    <t>СТОПАНСКИ ФАКУЛТЕТ</t>
  </si>
  <si>
    <t>МЕДИЦИНСКИ ФАКУЛТЕТ</t>
  </si>
  <si>
    <t>продължителност на обучение:</t>
  </si>
  <si>
    <r>
      <t>Декан:</t>
    </r>
    <r>
      <rPr>
        <sz val="10"/>
        <rFont val="Arial"/>
        <family val="2"/>
      </rPr>
      <t>.....................................</t>
    </r>
  </si>
  <si>
    <t xml:space="preserve">Програмата отваря широк кръг от възможности по отношение на професионалната реализация на завършилите бакалаври. Техните умения могат да намерят приложение в свързани с тези страни отдели на правителствени и неправителствени организации, на журналистическото поприще и в света на реалната икономика в работата на фирми, работещи и търгуващи с тази част на света, или в източни компании, търсещи възможности за инвестиции в България и в Европа като цяло. Броят на такива компании през следващите години неминуемо ще нараства, поради интензивното развитие на региона и отварянето му към света. 
</t>
  </si>
  <si>
    <t>и</t>
  </si>
  <si>
    <t>Проблеми на стопанската динамика на Изтока</t>
  </si>
  <si>
    <t>Европа и Индия - културни идентичности и влияния</t>
  </si>
  <si>
    <t>Източна Азия и Тихоокеанският регион: ключ към глобалното бъдеще</t>
  </si>
  <si>
    <r>
      <t xml:space="preserve">Избираеми дисциплини </t>
    </r>
    <r>
      <rPr>
        <i/>
        <sz val="9"/>
        <rFont val="Arial"/>
        <family val="2"/>
        <charset val="204"/>
      </rPr>
      <t>– избраните дисциплини трябва да носят минимум 5  кредита (1-ви семестър - 5 кредита; 2-ри семестър – 0 кредита) Списъкът не е изчерпаелен - студентите могат да избират дисциплини от всички магистърски програми във ФКНФ)</t>
    </r>
  </si>
  <si>
    <t>Геополитически проблеми на актуалната глобална динамика и Изтока</t>
  </si>
  <si>
    <t>Защита на магистърска теза</t>
  </si>
  <si>
    <t>Юли</t>
  </si>
  <si>
    <t>Октомври</t>
  </si>
  <si>
    <t>юли</t>
  </si>
  <si>
    <t>октомври</t>
  </si>
  <si>
    <t>З</t>
  </si>
  <si>
    <t>ки</t>
  </si>
  <si>
    <t>И</t>
  </si>
  <si>
    <r>
      <t xml:space="preserve">Задължителни дисциплини - </t>
    </r>
    <r>
      <rPr>
        <i/>
        <sz val="9"/>
        <rFont val="Arial"/>
        <family val="2"/>
        <charset val="204"/>
      </rPr>
      <t>40 кредита мин. Всички теоретични дисциплини завършват с курсов проект</t>
    </r>
  </si>
  <si>
    <t>В резултат на обучението си студентите задълбочават своята компетентност в специфичната за региона обществено-политическа, геополитическа и икономическа и културна проблематика. Тъй като културната компетентност е немислима без определена степен на владеене на съответния език, те подобряват подобрили своите комуникативни компетенции и могат да ползват писмено и, в по-малка степен, устно, един от важните за региона езици. Същевременно те са способни да разбират, анализират и тълкуват с разбиране документи, издадени от международните финансови институции (Световна Банка, МВФ), от правителствата, от междуправителствени и неправителствени организации.</t>
  </si>
  <si>
    <t>Южна, Източна и Югоизточна Азия във фокуса на документалното кино: дискурс, историчност и интерпретация</t>
  </si>
  <si>
    <t xml:space="preserve">Проблеми на иновационното и технологическо развитие на Южна, Източна и Югоизточна Азия </t>
  </si>
  <si>
    <t>Дипломация и международни отношения - проблеми и перспективи пред  Южна, Източна и Югоизточна Азия.</t>
  </si>
  <si>
    <t>Завършилите програмата получават квалификация "магистър по изтокознание - Южна, Източна и Югоизточна Азия"</t>
  </si>
  <si>
    <t>К</t>
  </si>
  <si>
    <t>Н</t>
  </si>
  <si>
    <t>А</t>
  </si>
  <si>
    <t xml:space="preserve">Програмата се води на български или на английски език в зависимост от присъствието на чуждестранни студенти. Отворена е за специалисти, завършили бакалавърска степен от специалност ЮИЮА, както други от други специалности, владеещи ниво B2 на източен език (японски, китайски, корейски, хинди, виетнамски) и на английски. Целта на програмата е студентите да придобият задълбочени знания и умения, които да обслужват кариерните им планове, свързани с Южна, Източна и Югоизточна Азия. </t>
  </si>
  <si>
    <t>Обучението на магистрантите се развива в 5 основни насоки: 1. разширяване и задълбочаване на ключовите представи и понятия, свързани с разбирането на обществата от Южна, Източна и Югоизточна Азия и на актуалните процеси в тях; 2. разширяване и задълбочаване на познанията им за културните и политическите връзки на държавите в региона, както и контактите им с Европа - в културен, политически и икономически аспект; 3. запознаване с актуалните свстояния и тенденции на икономиките в региона в контекста на глобализацията; 4. подготовка на магистърска теза по актуална обществено-политическа или културна тема, която да развие и разкрие аналитичните им способности, както и уменията им да излагат теза ясно и достъпно; 5. да усъвършенстват познанията си по източен език чрез четене и превод на оригинални текстове.</t>
  </si>
  <si>
    <t>/Проф. д-р Мадлен Данова/</t>
  </si>
  <si>
    <r>
      <t>Учебният план е приет с решение на</t>
    </r>
    <r>
      <rPr>
        <b/>
        <sz val="10"/>
        <rFont val="Arial"/>
        <family val="2"/>
        <charset val="204"/>
      </rPr>
      <t xml:space="preserve"> ФС № 4 от 13.12.2016 г.</t>
    </r>
  </si>
  <si>
    <t>/проф. д-р Мадлен Данова/</t>
  </si>
  <si>
    <r>
      <t>Учебният план е приет с решение на ФС №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  <charset val="204"/>
      </rPr>
      <t>4 от 13.12.2016 г.</t>
    </r>
  </si>
  <si>
    <t>Южна, Източна и Югоизточна Азия</t>
  </si>
  <si>
    <t>Новият път на коприната - стратегията „Икономически пояс. Морски път“ (ИПМП) на КНР</t>
  </si>
  <si>
    <t>Втори източен език</t>
  </si>
  <si>
    <t>Съвременно индонезийско общество и култура</t>
  </si>
  <si>
    <t>Източен език (японски, корейски, китайски, хинди, виетнамски, индонезийски) - част 1</t>
  </si>
  <si>
    <t>Източен език (японски, корейски, китайски, хинди, виетнамски, индонезийски) - част 2</t>
  </si>
  <si>
    <t xml:space="preserve">за випуска, започнал през зимен/летен семестър на 2019/2020  уч. година </t>
  </si>
  <si>
    <t>България и страните от Южна, Източна и Югоизточна Азия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</si>
</sst>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9"/>
      <name val="Arial"/>
      <family val="2"/>
      <charset val="204"/>
    </font>
    <font>
      <i/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 Narrow"/>
      <family val="2"/>
    </font>
    <font>
      <b/>
      <sz val="10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sz val="11"/>
      <name val="Arial Narrow"/>
      <family val="2"/>
    </font>
    <font>
      <b/>
      <sz val="1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1"/>
      <name val="Arial"/>
      <family val="2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  <charset val="204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"/>
      <family val="2"/>
      <charset val="204"/>
    </font>
    <font>
      <sz val="11"/>
      <color theme="1"/>
      <name val="Arial Narrow"/>
      <family val="2"/>
      <charset val="204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6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6">
    <xf numFmtId="0" fontId="0" fillId="0" borderId="0" xfId="0"/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49" fontId="1" fillId="0" borderId="6" xfId="0" applyNumberFormat="1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vertical="center" wrapText="1"/>
      <protection locked="0"/>
    </xf>
    <xf numFmtId="49" fontId="1" fillId="0" borderId="11" xfId="0" applyNumberFormat="1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49" fontId="1" fillId="0" borderId="0" xfId="0" applyNumberFormat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 vertical="center" textRotation="90" wrapText="1"/>
      <protection locked="0"/>
    </xf>
    <xf numFmtId="0" fontId="10" fillId="0" borderId="23" xfId="0" applyFont="1" applyBorder="1" applyAlignment="1" applyProtection="1">
      <alignment horizontal="center" vertical="center" wrapText="1"/>
      <protection locked="0"/>
    </xf>
    <xf numFmtId="0" fontId="10" fillId="0" borderId="12" xfId="0" applyFont="1" applyBorder="1" applyAlignment="1" applyProtection="1">
      <alignment horizontal="center" vertical="center" wrapText="1"/>
      <protection locked="0"/>
    </xf>
    <xf numFmtId="0" fontId="10" fillId="0" borderId="11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textRotation="90" wrapText="1"/>
      <protection locked="0"/>
    </xf>
    <xf numFmtId="0" fontId="10" fillId="0" borderId="7" xfId="0" applyFont="1" applyBorder="1" applyAlignment="1" applyProtection="1">
      <alignment horizontal="center" vertical="center" wrapText="1"/>
      <protection locked="0"/>
    </xf>
    <xf numFmtId="0" fontId="10" fillId="0" borderId="8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textRotation="90" wrapText="1"/>
      <protection locked="0"/>
    </xf>
    <xf numFmtId="0" fontId="10" fillId="0" borderId="25" xfId="0" applyFont="1" applyBorder="1" applyAlignment="1" applyProtection="1">
      <alignment horizontal="center" vertical="center" wrapText="1"/>
      <protection locked="0"/>
    </xf>
    <xf numFmtId="0" fontId="10" fillId="0" borderId="26" xfId="0" applyFont="1" applyBorder="1" applyAlignment="1" applyProtection="1">
      <alignment horizontal="center" vertical="center" wrapText="1"/>
      <protection locked="0"/>
    </xf>
    <xf numFmtId="0" fontId="10" fillId="0" borderId="24" xfId="0" applyFont="1" applyBorder="1" applyAlignment="1" applyProtection="1">
      <alignment horizontal="center" vertical="center" wrapText="1"/>
      <protection locked="0"/>
    </xf>
    <xf numFmtId="0" fontId="10" fillId="0" borderId="27" xfId="0" applyFont="1" applyBorder="1" applyAlignment="1" applyProtection="1">
      <alignment horizontal="center" vertical="center" wrapText="1"/>
      <protection locked="0"/>
    </xf>
    <xf numFmtId="0" fontId="10" fillId="0" borderId="28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 applyProtection="1">
      <alignment horizontal="center" vertical="center" wrapText="1"/>
      <protection locked="0"/>
    </xf>
    <xf numFmtId="0" fontId="30" fillId="0" borderId="18" xfId="0" applyFont="1" applyBorder="1" applyAlignment="1" applyProtection="1">
      <alignment vertical="center"/>
      <protection hidden="1"/>
    </xf>
    <xf numFmtId="0" fontId="31" fillId="0" borderId="4" xfId="0" applyFont="1" applyBorder="1" applyAlignment="1" applyProtection="1">
      <alignment horizontal="center" vertical="center"/>
      <protection hidden="1"/>
    </xf>
    <xf numFmtId="0" fontId="31" fillId="0" borderId="5" xfId="0" applyFont="1" applyBorder="1" applyAlignment="1" applyProtection="1">
      <alignment horizontal="center" vertical="center"/>
      <protection hidden="1"/>
    </xf>
    <xf numFmtId="0" fontId="31" fillId="0" borderId="7" xfId="0" applyFont="1" applyBorder="1" applyAlignment="1" applyProtection="1">
      <alignment horizontal="center" vertical="center"/>
      <protection hidden="1"/>
    </xf>
    <xf numFmtId="0" fontId="31" fillId="0" borderId="8" xfId="0" applyFont="1" applyBorder="1" applyAlignment="1" applyProtection="1">
      <alignment horizontal="center" vertical="center"/>
      <protection hidden="1"/>
    </xf>
    <xf numFmtId="0" fontId="31" fillId="0" borderId="9" xfId="0" applyFont="1" applyBorder="1" applyAlignment="1" applyProtection="1">
      <alignment horizontal="center" vertical="center"/>
      <protection hidden="1"/>
    </xf>
    <xf numFmtId="0" fontId="31" fillId="0" borderId="10" xfId="0" applyFont="1" applyBorder="1" applyAlignment="1" applyProtection="1">
      <alignment horizontal="center" vertical="center"/>
      <protection hidden="1"/>
    </xf>
    <xf numFmtId="0" fontId="31" fillId="0" borderId="30" xfId="0" applyFont="1" applyBorder="1" applyAlignment="1" applyProtection="1">
      <alignment horizontal="center" vertical="center"/>
      <protection hidden="1"/>
    </xf>
    <xf numFmtId="0" fontId="31" fillId="0" borderId="3" xfId="0" applyFont="1" applyBorder="1" applyAlignment="1" applyProtection="1">
      <alignment horizontal="center" vertical="center"/>
      <protection hidden="1"/>
    </xf>
    <xf numFmtId="0" fontId="10" fillId="2" borderId="2" xfId="0" applyFont="1" applyFill="1" applyBorder="1" applyAlignment="1" applyProtection="1">
      <alignment horizontal="center" vertical="center" textRotation="90" wrapText="1"/>
      <protection hidden="1"/>
    </xf>
    <xf numFmtId="0" fontId="5" fillId="0" borderId="31" xfId="0" applyFont="1" applyBorder="1" applyAlignment="1" applyProtection="1">
      <alignment vertical="center"/>
      <protection hidden="1"/>
    </xf>
    <xf numFmtId="0" fontId="5" fillId="0" borderId="32" xfId="0" applyFont="1" applyBorder="1" applyAlignment="1" applyProtection="1">
      <alignment vertical="center"/>
      <protection hidden="1"/>
    </xf>
    <xf numFmtId="0" fontId="31" fillId="0" borderId="13" xfId="0" applyFont="1" applyBorder="1" applyAlignment="1" applyProtection="1">
      <alignment horizontal="center" vertical="center" textRotation="90"/>
      <protection hidden="1"/>
    </xf>
    <xf numFmtId="0" fontId="31" fillId="0" borderId="6" xfId="0" applyFont="1" applyBorder="1" applyAlignment="1" applyProtection="1">
      <alignment horizontal="center" vertical="center" textRotation="90"/>
      <protection hidden="1"/>
    </xf>
    <xf numFmtId="0" fontId="31" fillId="0" borderId="14" xfId="0" applyFont="1" applyBorder="1" applyAlignment="1" applyProtection="1">
      <alignment horizontal="center" vertical="center" textRotation="90"/>
      <protection hidden="1"/>
    </xf>
    <xf numFmtId="0" fontId="31" fillId="0" borderId="2" xfId="0" applyFont="1" applyBorder="1" applyAlignment="1" applyProtection="1">
      <alignment horizontal="center" vertical="center" textRotation="90"/>
      <protection hidden="1"/>
    </xf>
    <xf numFmtId="0" fontId="10" fillId="2" borderId="30" xfId="0" applyFont="1" applyFill="1" applyBorder="1" applyAlignment="1" applyProtection="1">
      <alignment horizontal="center" vertical="center" wrapText="1"/>
      <protection hidden="1"/>
    </xf>
    <xf numFmtId="0" fontId="10" fillId="2" borderId="3" xfId="0" applyFont="1" applyFill="1" applyBorder="1" applyAlignment="1" applyProtection="1">
      <alignment horizontal="center" vertical="center" wrapText="1"/>
      <protection hidden="1"/>
    </xf>
    <xf numFmtId="0" fontId="10" fillId="2" borderId="33" xfId="0" applyFont="1" applyFill="1" applyBorder="1" applyAlignment="1" applyProtection="1">
      <alignment horizontal="center" vertical="center" wrapText="1"/>
      <protection hidden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49" fontId="1" fillId="0" borderId="0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vertical="center" wrapText="1"/>
      <protection locked="0"/>
    </xf>
    <xf numFmtId="0" fontId="1" fillId="0" borderId="0" xfId="0" applyFont="1" applyBorder="1" applyAlignment="1" applyProtection="1">
      <alignment horizontal="center" vertical="center"/>
      <protection locked="0"/>
    </xf>
    <xf numFmtId="49" fontId="1" fillId="0" borderId="14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hidden="1"/>
    </xf>
    <xf numFmtId="0" fontId="11" fillId="2" borderId="34" xfId="0" applyFont="1" applyFill="1" applyBorder="1" applyAlignment="1" applyProtection="1">
      <alignment horizontal="right" vertical="center" wrapText="1"/>
      <protection hidden="1"/>
    </xf>
    <xf numFmtId="0" fontId="13" fillId="0" borderId="35" xfId="0" applyFont="1" applyBorder="1" applyAlignment="1" applyProtection="1">
      <alignment horizontal="right" vertical="center" wrapText="1"/>
      <protection locked="0"/>
    </xf>
    <xf numFmtId="0" fontId="13" fillId="0" borderId="36" xfId="0" applyFont="1" applyBorder="1" applyAlignment="1" applyProtection="1">
      <alignment horizontal="right" vertical="center" wrapText="1"/>
      <protection locked="0"/>
    </xf>
    <xf numFmtId="0" fontId="13" fillId="0" borderId="37" xfId="0" applyFont="1" applyBorder="1" applyAlignment="1" applyProtection="1">
      <alignment horizontal="right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7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7" fillId="0" borderId="29" xfId="0" applyFont="1" applyBorder="1" applyAlignment="1" applyProtection="1">
      <alignment wrapText="1"/>
      <protection hidden="1"/>
    </xf>
    <xf numFmtId="0" fontId="17" fillId="0" borderId="38" xfId="0" applyFont="1" applyBorder="1" applyAlignment="1" applyProtection="1">
      <alignment wrapText="1"/>
      <protection hidden="1"/>
    </xf>
    <xf numFmtId="0" fontId="32" fillId="0" borderId="38" xfId="0" applyFont="1" applyBorder="1" applyAlignment="1" applyProtection="1">
      <alignment wrapText="1"/>
      <protection hidden="1"/>
    </xf>
    <xf numFmtId="0" fontId="32" fillId="0" borderId="39" xfId="0" applyFont="1" applyBorder="1" applyAlignment="1" applyProtection="1">
      <alignment wrapText="1"/>
      <protection hidden="1"/>
    </xf>
    <xf numFmtId="0" fontId="17" fillId="0" borderId="40" xfId="0" applyFont="1" applyBorder="1" applyAlignment="1" applyProtection="1">
      <alignment wrapText="1"/>
      <protection hidden="1"/>
    </xf>
    <xf numFmtId="0" fontId="17" fillId="0" borderId="0" xfId="0" applyFont="1" applyBorder="1" applyAlignment="1" applyProtection="1">
      <alignment wrapText="1"/>
      <protection hidden="1"/>
    </xf>
    <xf numFmtId="0" fontId="18" fillId="0" borderId="0" xfId="0" applyFont="1" applyBorder="1" applyAlignment="1" applyProtection="1">
      <alignment wrapText="1"/>
      <protection hidden="1"/>
    </xf>
    <xf numFmtId="0" fontId="18" fillId="0" borderId="41" xfId="0" applyFont="1" applyBorder="1" applyAlignment="1" applyProtection="1">
      <alignment wrapText="1"/>
      <protection hidden="1"/>
    </xf>
    <xf numFmtId="0" fontId="32" fillId="0" borderId="0" xfId="0" applyFont="1" applyBorder="1" applyAlignment="1" applyProtection="1">
      <alignment wrapText="1"/>
      <protection hidden="1"/>
    </xf>
    <xf numFmtId="0" fontId="32" fillId="0" borderId="41" xfId="0" applyFont="1" applyBorder="1" applyAlignment="1" applyProtection="1">
      <alignment wrapText="1"/>
      <protection hidden="1"/>
    </xf>
    <xf numFmtId="0" fontId="20" fillId="0" borderId="0" xfId="0" applyFont="1" applyBorder="1" applyAlignment="1" applyProtection="1">
      <alignment wrapText="1"/>
      <protection hidden="1"/>
    </xf>
    <xf numFmtId="0" fontId="20" fillId="0" borderId="41" xfId="0" applyFont="1" applyBorder="1" applyAlignment="1" applyProtection="1">
      <alignment wrapText="1"/>
      <protection hidden="1"/>
    </xf>
    <xf numFmtId="0" fontId="17" fillId="0" borderId="27" xfId="0" applyFont="1" applyBorder="1" applyAlignment="1" applyProtection="1">
      <alignment wrapText="1"/>
      <protection hidden="1"/>
    </xf>
    <xf numFmtId="0" fontId="17" fillId="0" borderId="42" xfId="0" applyFont="1" applyBorder="1" applyAlignment="1" applyProtection="1">
      <alignment wrapText="1"/>
      <protection hidden="1"/>
    </xf>
    <xf numFmtId="0" fontId="32" fillId="0" borderId="42" xfId="0" applyFont="1" applyBorder="1" applyAlignment="1" applyProtection="1">
      <alignment wrapText="1"/>
      <protection hidden="1"/>
    </xf>
    <xf numFmtId="0" fontId="32" fillId="0" borderId="43" xfId="0" applyFont="1" applyBorder="1" applyAlignment="1" applyProtection="1">
      <alignment wrapText="1"/>
      <protection hidden="1"/>
    </xf>
    <xf numFmtId="0" fontId="22" fillId="0" borderId="40" xfId="0" applyFont="1" applyBorder="1" applyAlignment="1">
      <alignment wrapText="1"/>
    </xf>
    <xf numFmtId="0" fontId="22" fillId="0" borderId="0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0" borderId="41" xfId="0" applyFont="1" applyBorder="1" applyAlignment="1">
      <alignment wrapText="1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2" fillId="0" borderId="38" xfId="0" applyFont="1" applyBorder="1" applyAlignment="1">
      <alignment wrapText="1"/>
    </xf>
    <xf numFmtId="0" fontId="33" fillId="0" borderId="38" xfId="0" applyFont="1" applyBorder="1" applyAlignment="1">
      <alignment wrapText="1"/>
    </xf>
    <xf numFmtId="0" fontId="33" fillId="0" borderId="39" xfId="0" applyFont="1" applyBorder="1" applyAlignment="1">
      <alignment wrapText="1"/>
    </xf>
    <xf numFmtId="0" fontId="25" fillId="0" borderId="29" xfId="0" applyFont="1" applyBorder="1" applyAlignment="1">
      <alignment horizontal="left" wrapText="1"/>
    </xf>
    <xf numFmtId="0" fontId="25" fillId="0" borderId="38" xfId="0" applyFont="1" applyBorder="1" applyAlignment="1">
      <alignment horizontal="left" wrapText="1"/>
    </xf>
    <xf numFmtId="0" fontId="25" fillId="0" borderId="38" xfId="0" applyFont="1" applyBorder="1" applyAlignment="1" applyProtection="1">
      <alignment horizontal="left" wrapText="1"/>
      <protection locked="0"/>
    </xf>
    <xf numFmtId="0" fontId="25" fillId="0" borderId="39" xfId="0" applyFont="1" applyBorder="1" applyAlignment="1" applyProtection="1">
      <alignment horizontal="left" wrapText="1"/>
      <protection locked="0"/>
    </xf>
    <xf numFmtId="0" fontId="22" fillId="0" borderId="40" xfId="0" applyFont="1" applyBorder="1" applyAlignment="1" applyProtection="1">
      <alignment wrapText="1"/>
      <protection locked="0"/>
    </xf>
    <xf numFmtId="0" fontId="22" fillId="0" borderId="0" xfId="0" applyFont="1" applyBorder="1" applyAlignment="1" applyProtection="1">
      <alignment wrapText="1"/>
      <protection locked="0"/>
    </xf>
    <xf numFmtId="0" fontId="33" fillId="0" borderId="0" xfId="0" applyFont="1" applyBorder="1" applyAlignment="1" applyProtection="1">
      <alignment wrapText="1"/>
      <protection locked="0"/>
    </xf>
    <xf numFmtId="0" fontId="33" fillId="0" borderId="41" xfId="0" applyFont="1" applyBorder="1" applyAlignment="1" applyProtection="1">
      <alignment wrapText="1"/>
      <protection locked="0"/>
    </xf>
    <xf numFmtId="0" fontId="17" fillId="0" borderId="0" xfId="0" quotePrefix="1" applyFont="1" applyProtection="1">
      <protection locked="0"/>
    </xf>
    <xf numFmtId="0" fontId="17" fillId="0" borderId="0" xfId="0" applyFont="1" applyProtection="1">
      <protection locked="0"/>
    </xf>
    <xf numFmtId="0" fontId="32" fillId="0" borderId="0" xfId="0" applyFont="1" applyProtection="1">
      <protection locked="0"/>
    </xf>
    <xf numFmtId="0" fontId="28" fillId="0" borderId="0" xfId="0" applyFont="1" applyAlignment="1" applyProtection="1">
      <alignment vertical="center"/>
      <protection locked="0"/>
    </xf>
    <xf numFmtId="0" fontId="17" fillId="0" borderId="0" xfId="0" applyFont="1"/>
    <xf numFmtId="0" fontId="32" fillId="0" borderId="0" xfId="0" applyFont="1"/>
    <xf numFmtId="0" fontId="1" fillId="0" borderId="1" xfId="0" applyFont="1" applyBorder="1" applyAlignment="1" applyProtection="1">
      <alignment horizontal="center" vertical="center"/>
      <protection locked="0"/>
    </xf>
    <xf numFmtId="49" fontId="1" fillId="0" borderId="1" xfId="0" applyNumberFormat="1" applyFont="1" applyBorder="1" applyAlignment="1" applyProtection="1">
      <alignment horizontal="center" vertical="center"/>
      <protection locked="0"/>
    </xf>
    <xf numFmtId="0" fontId="22" fillId="0" borderId="29" xfId="0" applyFont="1" applyBorder="1" applyAlignment="1" applyProtection="1">
      <alignment wrapText="1"/>
      <protection hidden="1"/>
    </xf>
    <xf numFmtId="0" fontId="22" fillId="0" borderId="38" xfId="0" applyFont="1" applyBorder="1" applyAlignment="1" applyProtection="1">
      <alignment wrapText="1"/>
      <protection hidden="1"/>
    </xf>
    <xf numFmtId="0" fontId="33" fillId="0" borderId="38" xfId="0" applyFont="1" applyBorder="1" applyAlignment="1" applyProtection="1">
      <alignment wrapText="1"/>
      <protection hidden="1"/>
    </xf>
    <xf numFmtId="0" fontId="33" fillId="0" borderId="39" xfId="0" applyFont="1" applyBorder="1" applyAlignment="1" applyProtection="1">
      <alignment wrapText="1"/>
      <protection hidden="1"/>
    </xf>
    <xf numFmtId="0" fontId="22" fillId="0" borderId="40" xfId="0" applyFont="1" applyBorder="1" applyAlignment="1" applyProtection="1">
      <alignment wrapText="1"/>
      <protection hidden="1"/>
    </xf>
    <xf numFmtId="0" fontId="22" fillId="0" borderId="0" xfId="0" applyFont="1" applyBorder="1" applyAlignment="1" applyProtection="1">
      <alignment wrapText="1"/>
      <protection hidden="1"/>
    </xf>
    <xf numFmtId="0" fontId="33" fillId="0" borderId="0" xfId="0" applyFont="1" applyBorder="1" applyAlignment="1" applyProtection="1">
      <alignment wrapText="1"/>
      <protection hidden="1"/>
    </xf>
    <xf numFmtId="0" fontId="33" fillId="0" borderId="41" xfId="0" applyFont="1" applyBorder="1" applyAlignment="1" applyProtection="1">
      <alignment wrapText="1"/>
      <protection hidden="1"/>
    </xf>
    <xf numFmtId="0" fontId="22" fillId="0" borderId="27" xfId="0" applyFont="1" applyBorder="1" applyAlignment="1" applyProtection="1">
      <alignment wrapText="1"/>
      <protection hidden="1"/>
    </xf>
    <xf numFmtId="0" fontId="22" fillId="0" borderId="42" xfId="0" applyFont="1" applyBorder="1" applyAlignment="1" applyProtection="1">
      <alignment wrapText="1"/>
      <protection hidden="1"/>
    </xf>
    <xf numFmtId="0" fontId="9" fillId="0" borderId="20" xfId="0" applyFont="1" applyBorder="1" applyAlignment="1" applyProtection="1">
      <alignment horizontal="center" vertical="center" textRotation="90" wrapText="1"/>
      <protection hidden="1"/>
    </xf>
    <xf numFmtId="0" fontId="9" fillId="0" borderId="21" xfId="0" applyFont="1" applyBorder="1" applyAlignment="1" applyProtection="1">
      <alignment horizontal="center" vertical="center" textRotation="90" wrapText="1"/>
      <protection hidden="1"/>
    </xf>
    <xf numFmtId="0" fontId="34" fillId="0" borderId="22" xfId="0" applyFont="1" applyBorder="1" applyAlignment="1" applyProtection="1">
      <alignment horizontal="center" vertical="center" textRotation="90"/>
      <protection hidden="1"/>
    </xf>
    <xf numFmtId="0" fontId="9" fillId="0" borderId="44" xfId="0" applyFont="1" applyBorder="1" applyAlignment="1" applyProtection="1">
      <alignment horizontal="center" vertical="center" textRotation="90" wrapText="1"/>
      <protection hidden="1"/>
    </xf>
    <xf numFmtId="0" fontId="9" fillId="0" borderId="45" xfId="0" applyFont="1" applyBorder="1" applyAlignment="1" applyProtection="1">
      <alignment horizontal="center" vertical="center" textRotation="90" wrapText="1"/>
      <protection hidden="1"/>
    </xf>
    <xf numFmtId="0" fontId="34" fillId="0" borderId="46" xfId="0" applyFont="1" applyBorder="1" applyAlignment="1" applyProtection="1">
      <alignment horizontal="center" vertical="center" textRotation="90"/>
      <protection hidden="1"/>
    </xf>
    <xf numFmtId="0" fontId="1" fillId="0" borderId="23" xfId="0" applyFont="1" applyBorder="1" applyAlignment="1" applyProtection="1">
      <alignment horizontal="center" vertical="center" wrapText="1"/>
      <protection locked="0"/>
    </xf>
    <xf numFmtId="49" fontId="1" fillId="0" borderId="7" xfId="0" applyNumberFormat="1" applyFont="1" applyBorder="1" applyAlignment="1" applyProtection="1">
      <alignment horizontal="center" vertical="center" wrapText="1"/>
      <protection locked="0"/>
    </xf>
    <xf numFmtId="0" fontId="1" fillId="0" borderId="25" xfId="0" applyFont="1" applyBorder="1" applyAlignment="1" applyProtection="1">
      <alignment horizontal="center" vertical="center" wrapText="1"/>
      <protection locked="0"/>
    </xf>
    <xf numFmtId="49" fontId="1" fillId="0" borderId="24" xfId="0" applyNumberFormat="1" applyFont="1" applyBorder="1" applyAlignment="1" applyProtection="1">
      <alignment horizontal="center" vertical="center" wrapText="1"/>
      <protection locked="0"/>
    </xf>
    <xf numFmtId="0" fontId="1" fillId="0" borderId="26" xfId="0" applyFont="1" applyBorder="1" applyAlignment="1" applyProtection="1">
      <alignment horizontal="center" vertical="center"/>
      <protection locked="0"/>
    </xf>
    <xf numFmtId="0" fontId="38" fillId="0" borderId="0" xfId="0" applyFont="1" applyProtection="1">
      <protection locked="0"/>
    </xf>
    <xf numFmtId="0" fontId="1" fillId="3" borderId="7" xfId="0" applyFont="1" applyFill="1" applyBorder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 applyProtection="1">
      <alignment horizontal="left" vertical="center" wrapText="1"/>
      <protection locked="0"/>
    </xf>
    <xf numFmtId="0" fontId="1" fillId="4" borderId="7" xfId="0" applyFont="1" applyFill="1" applyBorder="1" applyAlignment="1" applyProtection="1">
      <alignment horizontal="center" vertical="center" wrapText="1"/>
      <protection locked="0"/>
    </xf>
    <xf numFmtId="0" fontId="21" fillId="0" borderId="28" xfId="0" applyFont="1" applyBorder="1" applyAlignment="1" applyProtection="1">
      <alignment horizontal="center" wrapText="1"/>
      <protection hidden="1"/>
    </xf>
    <xf numFmtId="0" fontId="21" fillId="0" borderId="47" xfId="0" applyFont="1" applyBorder="1" applyAlignment="1" applyProtection="1">
      <alignment horizontal="center" wrapText="1"/>
      <protection hidden="1"/>
    </xf>
    <xf numFmtId="0" fontId="21" fillId="0" borderId="48" xfId="0" applyFont="1" applyBorder="1" applyAlignment="1" applyProtection="1">
      <alignment horizontal="center" wrapText="1"/>
      <protection hidden="1"/>
    </xf>
    <xf numFmtId="0" fontId="29" fillId="0" borderId="0" xfId="0" applyFont="1" applyAlignment="1" applyProtection="1">
      <alignment horizontal="left" vertical="top"/>
      <protection locked="0"/>
    </xf>
    <xf numFmtId="0" fontId="17" fillId="0" borderId="0" xfId="0" applyFont="1" applyAlignment="1" applyProtection="1">
      <alignment horizontal="justify" wrapText="1"/>
      <protection locked="0"/>
    </xf>
    <xf numFmtId="0" fontId="24" fillId="0" borderId="40" xfId="0" applyNumberFormat="1" applyFont="1" applyBorder="1" applyAlignment="1" applyProtection="1">
      <alignment horizontal="left" vertical="center" wrapText="1"/>
      <protection locked="0"/>
    </xf>
    <xf numFmtId="0" fontId="24" fillId="0" borderId="0" xfId="0" applyNumberFormat="1" applyFont="1" applyBorder="1" applyAlignment="1" applyProtection="1">
      <alignment horizontal="left" vertical="center" wrapText="1"/>
      <protection locked="0"/>
    </xf>
    <xf numFmtId="0" fontId="24" fillId="0" borderId="41" xfId="0" applyNumberFormat="1" applyFont="1" applyBorder="1" applyAlignment="1" applyProtection="1">
      <alignment horizontal="left" vertical="center" wrapText="1"/>
      <protection locked="0"/>
    </xf>
    <xf numFmtId="0" fontId="24" fillId="0" borderId="27" xfId="0" applyNumberFormat="1" applyFont="1" applyBorder="1" applyAlignment="1" applyProtection="1">
      <alignment horizontal="left" vertical="center" wrapText="1"/>
      <protection locked="0"/>
    </xf>
    <xf numFmtId="0" fontId="24" fillId="0" borderId="42" xfId="0" applyNumberFormat="1" applyFont="1" applyBorder="1" applyAlignment="1" applyProtection="1">
      <alignment horizontal="left" vertical="center" wrapText="1"/>
      <protection locked="0"/>
    </xf>
    <xf numFmtId="0" fontId="24" fillId="0" borderId="43" xfId="0" applyNumberFormat="1" applyFont="1" applyBorder="1" applyAlignment="1" applyProtection="1">
      <alignment horizontal="left" vertical="center" wrapText="1"/>
      <protection locked="0"/>
    </xf>
    <xf numFmtId="0" fontId="29" fillId="0" borderId="0" xfId="0" applyFont="1" applyAlignment="1" applyProtection="1">
      <alignment horizontal="left"/>
      <protection locked="0"/>
    </xf>
    <xf numFmtId="49" fontId="17" fillId="0" borderId="0" xfId="0" applyNumberFormat="1" applyFont="1" applyAlignment="1" applyProtection="1">
      <alignment horizontal="justify" vertical="top"/>
      <protection locked="0"/>
    </xf>
    <xf numFmtId="0" fontId="29" fillId="0" borderId="0" xfId="0" applyFont="1" applyAlignment="1" applyProtection="1">
      <alignment horizontal="justify" wrapText="1"/>
      <protection locked="0"/>
    </xf>
    <xf numFmtId="0" fontId="17" fillId="0" borderId="0" xfId="0" applyFont="1" applyAlignment="1" applyProtection="1">
      <alignment horizontal="justify" vertical="top" wrapText="1"/>
      <protection locked="0"/>
    </xf>
    <xf numFmtId="0" fontId="27" fillId="0" borderId="0" xfId="0" applyFont="1" applyAlignment="1" applyProtection="1">
      <alignment horizontal="left" vertical="center"/>
    </xf>
    <xf numFmtId="0" fontId="22" fillId="0" borderId="29" xfId="0" applyFont="1" applyBorder="1" applyAlignment="1" applyProtection="1">
      <alignment horizontal="left" vertical="center" wrapText="1"/>
      <protection hidden="1"/>
    </xf>
    <xf numFmtId="0" fontId="22" fillId="0" borderId="38" xfId="0" applyFont="1" applyBorder="1" applyAlignment="1" applyProtection="1">
      <alignment horizontal="left" vertical="center" wrapText="1"/>
      <protection hidden="1"/>
    </xf>
    <xf numFmtId="0" fontId="25" fillId="0" borderId="28" xfId="0" applyFont="1" applyBorder="1" applyAlignment="1">
      <alignment horizontal="left" wrapText="1"/>
    </xf>
    <xf numFmtId="0" fontId="25" fillId="0" borderId="47" xfId="0" applyFont="1" applyBorder="1" applyAlignment="1">
      <alignment horizontal="left" wrapText="1"/>
    </xf>
    <xf numFmtId="0" fontId="26" fillId="0" borderId="47" xfId="0" applyFont="1" applyBorder="1" applyAlignment="1" applyProtection="1">
      <alignment horizontal="left" wrapText="1"/>
      <protection locked="0"/>
    </xf>
    <xf numFmtId="0" fontId="26" fillId="0" borderId="48" xfId="0" applyFont="1" applyBorder="1" applyAlignment="1" applyProtection="1">
      <alignment horizontal="left" wrapText="1"/>
      <protection locked="0"/>
    </xf>
    <xf numFmtId="0" fontId="28" fillId="0" borderId="0" xfId="0" applyFont="1" applyAlignment="1" applyProtection="1">
      <alignment horizontal="left" vertical="center" wrapText="1"/>
      <protection hidden="1"/>
    </xf>
    <xf numFmtId="0" fontId="28" fillId="0" borderId="0" xfId="0" applyNumberFormat="1" applyFont="1" applyAlignment="1" applyProtection="1">
      <alignment horizontal="left" vertical="center" wrapText="1"/>
      <protection hidden="1"/>
    </xf>
    <xf numFmtId="0" fontId="25" fillId="0" borderId="0" xfId="0" applyFont="1" applyBorder="1" applyAlignment="1" applyProtection="1">
      <alignment horizontal="left" wrapText="1"/>
      <protection hidden="1"/>
    </xf>
    <xf numFmtId="0" fontId="12" fillId="0" borderId="0" xfId="0" applyFont="1" applyAlignment="1" applyProtection="1">
      <alignment horizontal="left"/>
      <protection hidden="1"/>
    </xf>
    <xf numFmtId="0" fontId="18" fillId="0" borderId="0" xfId="0" applyFont="1" applyBorder="1" applyAlignment="1" applyProtection="1">
      <alignment horizontal="center" wrapText="1"/>
      <protection hidden="1"/>
    </xf>
    <xf numFmtId="0" fontId="19" fillId="0" borderId="0" xfId="0" applyFont="1" applyBorder="1" applyAlignment="1" applyProtection="1">
      <alignment horizontal="center" vertical="center" wrapText="1"/>
      <protection locked="0" hidden="1"/>
    </xf>
    <xf numFmtId="0" fontId="22" fillId="0" borderId="0" xfId="0" applyFont="1" applyBorder="1" applyAlignment="1" applyProtection="1">
      <alignment horizontal="left" vertical="top" wrapText="1"/>
      <protection hidden="1"/>
    </xf>
    <xf numFmtId="0" fontId="22" fillId="0" borderId="41" xfId="0" applyFont="1" applyBorder="1" applyAlignment="1" applyProtection="1">
      <alignment horizontal="left" vertical="top" wrapText="1"/>
      <protection hidden="1"/>
    </xf>
    <xf numFmtId="0" fontId="27" fillId="0" borderId="27" xfId="0" applyFont="1" applyBorder="1" applyAlignment="1" applyProtection="1">
      <alignment horizontal="left" wrapText="1"/>
      <protection locked="0"/>
    </xf>
    <xf numFmtId="0" fontId="27" fillId="0" borderId="42" xfId="0" applyFont="1" applyBorder="1" applyAlignment="1" applyProtection="1">
      <alignment horizontal="left" wrapText="1"/>
      <protection locked="0"/>
    </xf>
    <xf numFmtId="0" fontId="27" fillId="0" borderId="43" xfId="0" applyFont="1" applyBorder="1" applyAlignment="1" applyProtection="1">
      <alignment horizontal="left" wrapText="1"/>
      <protection locked="0"/>
    </xf>
    <xf numFmtId="0" fontId="22" fillId="0" borderId="29" xfId="0" applyFont="1" applyBorder="1" applyAlignment="1" applyProtection="1">
      <alignment horizontal="left" vertical="top" wrapText="1"/>
      <protection hidden="1"/>
    </xf>
    <xf numFmtId="0" fontId="22" fillId="0" borderId="38" xfId="0" applyFont="1" applyBorder="1" applyAlignment="1" applyProtection="1">
      <alignment horizontal="left" vertical="top" wrapText="1"/>
      <protection hidden="1"/>
    </xf>
    <xf numFmtId="0" fontId="22" fillId="0" borderId="39" xfId="0" applyFont="1" applyBorder="1" applyAlignment="1" applyProtection="1">
      <alignment horizontal="left" vertical="top" wrapText="1"/>
      <protection hidden="1"/>
    </xf>
    <xf numFmtId="0" fontId="22" fillId="0" borderId="40" xfId="0" applyFont="1" applyBorder="1" applyAlignment="1" applyProtection="1">
      <alignment horizontal="left" vertical="top" wrapText="1"/>
      <protection hidden="1"/>
    </xf>
    <xf numFmtId="0" fontId="22" fillId="0" borderId="42" xfId="0" applyFont="1" applyBorder="1" applyAlignment="1" applyProtection="1">
      <alignment horizontal="left" vertical="top" wrapText="1"/>
      <protection hidden="1"/>
    </xf>
    <xf numFmtId="0" fontId="22" fillId="0" borderId="43" xfId="0" applyFont="1" applyBorder="1" applyAlignment="1" applyProtection="1">
      <alignment horizontal="left" vertical="top" wrapText="1"/>
      <protection hidden="1"/>
    </xf>
    <xf numFmtId="0" fontId="22" fillId="0" borderId="27" xfId="0" applyFont="1" applyBorder="1" applyAlignment="1">
      <alignment horizontal="left" vertical="top" wrapText="1"/>
    </xf>
    <xf numFmtId="0" fontId="22" fillId="0" borderId="42" xfId="0" applyFont="1" applyBorder="1" applyAlignment="1">
      <alignment horizontal="left" vertical="top" wrapText="1"/>
    </xf>
    <xf numFmtId="0" fontId="22" fillId="0" borderId="43" xfId="0" applyFont="1" applyBorder="1" applyAlignment="1">
      <alignment horizontal="left" vertical="top" wrapText="1"/>
    </xf>
    <xf numFmtId="0" fontId="23" fillId="0" borderId="28" xfId="0" applyFont="1" applyBorder="1" applyAlignment="1" applyProtection="1">
      <alignment horizontal="left" vertical="center" wrapText="1"/>
      <protection locked="0"/>
    </xf>
    <xf numFmtId="0" fontId="23" fillId="0" borderId="47" xfId="0" applyFont="1" applyBorder="1" applyAlignment="1" applyProtection="1">
      <alignment horizontal="left" vertical="center" wrapText="1"/>
      <protection locked="0"/>
    </xf>
    <xf numFmtId="0" fontId="23" fillId="0" borderId="48" xfId="0" applyFont="1" applyBorder="1" applyAlignment="1" applyProtection="1">
      <alignment horizontal="left" vertical="center" wrapText="1"/>
      <protection locked="0"/>
    </xf>
    <xf numFmtId="0" fontId="22" fillId="0" borderId="38" xfId="0" applyFont="1" applyBorder="1" applyAlignment="1" applyProtection="1">
      <alignment horizontal="left" vertical="center" wrapText="1"/>
      <protection locked="0" hidden="1"/>
    </xf>
    <xf numFmtId="0" fontId="22" fillId="0" borderId="39" xfId="0" applyFont="1" applyBorder="1" applyAlignment="1" applyProtection="1">
      <alignment horizontal="left" vertical="center" wrapText="1"/>
      <protection locked="0" hidden="1"/>
    </xf>
    <xf numFmtId="0" fontId="22" fillId="0" borderId="27" xfId="0" applyFont="1" applyBorder="1" applyAlignment="1" applyProtection="1">
      <alignment horizontal="left" vertical="center" wrapText="1"/>
      <protection hidden="1"/>
    </xf>
    <xf numFmtId="0" fontId="22" fillId="0" borderId="42" xfId="0" applyFont="1" applyBorder="1" applyAlignment="1" applyProtection="1">
      <alignment horizontal="left" vertical="center" wrapText="1"/>
      <protection hidden="1"/>
    </xf>
    <xf numFmtId="0" fontId="24" fillId="0" borderId="42" xfId="0" applyFont="1" applyBorder="1" applyAlignment="1" applyProtection="1">
      <alignment horizontal="left" vertical="center" wrapText="1"/>
      <protection locked="0"/>
    </xf>
    <xf numFmtId="0" fontId="24" fillId="0" borderId="43" xfId="0" applyFont="1" applyBorder="1" applyAlignment="1" applyProtection="1">
      <alignment horizontal="left" vertical="center" wrapText="1"/>
      <protection locked="0"/>
    </xf>
    <xf numFmtId="0" fontId="24" fillId="0" borderId="38" xfId="0" applyFont="1" applyBorder="1" applyAlignment="1" applyProtection="1">
      <alignment horizontal="left" vertical="center" wrapText="1"/>
      <protection locked="0"/>
    </xf>
    <xf numFmtId="0" fontId="24" fillId="0" borderId="39" xfId="0" applyFont="1" applyBorder="1" applyAlignment="1" applyProtection="1">
      <alignment horizontal="left" vertical="center" wrapText="1"/>
      <protection locked="0"/>
    </xf>
    <xf numFmtId="0" fontId="1" fillId="0" borderId="49" xfId="0" applyFont="1" applyBorder="1" applyAlignment="1" applyProtection="1">
      <alignment horizontal="left" vertical="center" wrapText="1"/>
      <protection locked="0"/>
    </xf>
    <xf numFmtId="0" fontId="1" fillId="0" borderId="50" xfId="0" applyFont="1" applyBorder="1" applyAlignment="1" applyProtection="1">
      <alignment horizontal="left" vertical="center" wrapText="1"/>
      <protection locked="0"/>
    </xf>
    <xf numFmtId="0" fontId="1" fillId="0" borderId="51" xfId="0" applyFont="1" applyBorder="1" applyAlignment="1" applyProtection="1">
      <alignment horizontal="left" vertical="center" wrapText="1"/>
      <protection locked="0"/>
    </xf>
    <xf numFmtId="0" fontId="1" fillId="0" borderId="28" xfId="0" applyFont="1" applyBorder="1" applyAlignment="1" applyProtection="1">
      <alignment horizontal="left" vertical="center" wrapText="1"/>
      <protection locked="0"/>
    </xf>
    <xf numFmtId="0" fontId="1" fillId="0" borderId="47" xfId="0" applyFont="1" applyBorder="1" applyAlignment="1" applyProtection="1">
      <alignment horizontal="left" vertical="center" wrapText="1"/>
      <protection locked="0"/>
    </xf>
    <xf numFmtId="0" fontId="1" fillId="0" borderId="48" xfId="0" applyFont="1" applyBorder="1" applyAlignment="1" applyProtection="1">
      <alignment horizontal="left" vertical="center" wrapText="1"/>
      <protection locked="0"/>
    </xf>
    <xf numFmtId="49" fontId="15" fillId="0" borderId="0" xfId="0" applyNumberFormat="1" applyFont="1" applyAlignment="1" applyProtection="1">
      <alignment horizontal="left"/>
      <protection locked="0"/>
    </xf>
    <xf numFmtId="0" fontId="15" fillId="0" borderId="0" xfId="0" applyFont="1" applyAlignment="1" applyProtection="1">
      <alignment horizontal="right"/>
      <protection locked="0"/>
    </xf>
    <xf numFmtId="0" fontId="6" fillId="0" borderId="52" xfId="0" applyNumberFormat="1" applyFont="1" applyBorder="1" applyAlignment="1" applyProtection="1">
      <alignment horizontal="center" wrapText="1"/>
      <protection hidden="1"/>
    </xf>
    <xf numFmtId="0" fontId="6" fillId="0" borderId="0" xfId="0" applyNumberFormat="1" applyFont="1" applyBorder="1" applyAlignment="1" applyProtection="1">
      <alignment horizontal="center"/>
      <protection hidden="1"/>
    </xf>
    <xf numFmtId="0" fontId="2" fillId="0" borderId="53" xfId="0" applyFont="1" applyBorder="1" applyAlignment="1" applyProtection="1">
      <alignment horizontal="center" vertical="top" wrapText="1"/>
      <protection hidden="1"/>
    </xf>
    <xf numFmtId="0" fontId="1" fillId="0" borderId="18" xfId="0" applyFont="1" applyBorder="1" applyAlignment="1" applyProtection="1">
      <alignment horizontal="center"/>
      <protection locked="0"/>
    </xf>
    <xf numFmtId="49" fontId="1" fillId="0" borderId="13" xfId="0" applyNumberFormat="1" applyFont="1" applyBorder="1" applyAlignment="1" applyProtection="1">
      <alignment horizontal="center" vertical="center" wrapText="1"/>
      <protection hidden="1"/>
    </xf>
    <xf numFmtId="49" fontId="1" fillId="0" borderId="24" xfId="0" applyNumberFormat="1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 wrapText="1"/>
      <protection hidden="1"/>
    </xf>
    <xf numFmtId="0" fontId="1" fillId="0" borderId="4" xfId="0" applyFont="1" applyBorder="1" applyAlignment="1" applyProtection="1">
      <alignment horizontal="center" vertical="center"/>
      <protection hidden="1"/>
    </xf>
    <xf numFmtId="0" fontId="1" fillId="0" borderId="25" xfId="0" applyFont="1" applyBorder="1" applyAlignment="1" applyProtection="1">
      <alignment horizontal="center" vertical="center"/>
      <protection hidden="1"/>
    </xf>
    <xf numFmtId="0" fontId="1" fillId="0" borderId="4" xfId="0" applyFont="1" applyBorder="1" applyAlignment="1" applyProtection="1">
      <alignment horizontal="center" vertical="center" textRotation="90" wrapText="1"/>
      <protection hidden="1"/>
    </xf>
    <xf numFmtId="0" fontId="1" fillId="0" borderId="25" xfId="0" applyFont="1" applyBorder="1" applyAlignment="1" applyProtection="1">
      <alignment horizontal="center" vertical="center" textRotation="90" wrapText="1"/>
      <protection hidden="1"/>
    </xf>
    <xf numFmtId="0" fontId="1" fillId="0" borderId="4" xfId="0" applyFont="1" applyBorder="1" applyAlignment="1" applyProtection="1">
      <protection hidden="1"/>
    </xf>
    <xf numFmtId="49" fontId="3" fillId="0" borderId="54" xfId="0" applyNumberFormat="1" applyFont="1" applyBorder="1" applyAlignment="1" applyProtection="1">
      <alignment horizontal="left" vertical="center" wrapText="1"/>
      <protection hidden="1"/>
    </xf>
    <xf numFmtId="49" fontId="3" fillId="0" borderId="55" xfId="0" applyNumberFormat="1" applyFont="1" applyBorder="1" applyAlignment="1" applyProtection="1">
      <alignment horizontal="left" vertical="center" wrapText="1"/>
      <protection hidden="1"/>
    </xf>
    <xf numFmtId="49" fontId="3" fillId="0" borderId="56" xfId="0" applyNumberFormat="1" applyFont="1" applyBorder="1" applyAlignment="1" applyProtection="1">
      <alignment horizontal="left" vertical="center" wrapText="1"/>
      <protection hidden="1"/>
    </xf>
    <xf numFmtId="49" fontId="1" fillId="0" borderId="14" xfId="0" applyNumberFormat="1" applyFont="1" applyBorder="1" applyAlignment="1" applyProtection="1">
      <alignment horizontal="center" vertical="center" wrapText="1"/>
      <protection hidden="1"/>
    </xf>
    <xf numFmtId="0" fontId="1" fillId="2" borderId="4" xfId="0" applyFont="1" applyFill="1" applyBorder="1" applyAlignment="1" applyProtection="1">
      <alignment horizontal="center" vertical="center" textRotation="90" wrapText="1"/>
      <protection hidden="1"/>
    </xf>
    <xf numFmtId="0" fontId="1" fillId="0" borderId="5" xfId="0" applyFont="1" applyBorder="1" applyAlignment="1" applyProtection="1">
      <alignment horizontal="center" vertical="center" textRotation="90" wrapText="1"/>
      <protection hidden="1"/>
    </xf>
    <xf numFmtId="0" fontId="1" fillId="0" borderId="26" xfId="0" applyFont="1" applyBorder="1" applyAlignment="1" applyProtection="1">
      <alignment horizontal="center" vertical="center" textRotation="90" wrapText="1"/>
      <protection hidden="1"/>
    </xf>
    <xf numFmtId="0" fontId="2" fillId="2" borderId="30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49" fontId="3" fillId="0" borderId="15" xfId="0" applyNumberFormat="1" applyFont="1" applyBorder="1" applyAlignment="1" applyProtection="1">
      <alignment horizontal="left" vertical="center" wrapText="1"/>
      <protection locked="0"/>
    </xf>
    <xf numFmtId="49" fontId="3" fillId="0" borderId="0" xfId="0" applyNumberFormat="1" applyFont="1" applyBorder="1" applyAlignment="1" applyProtection="1">
      <alignment horizontal="left" vertical="center" wrapText="1"/>
      <protection locked="0"/>
    </xf>
    <xf numFmtId="49" fontId="3" fillId="0" borderId="16" xfId="0" applyNumberFormat="1" applyFont="1" applyBorder="1" applyAlignment="1" applyProtection="1">
      <alignment horizontal="left" vertical="center" wrapText="1"/>
      <protection locked="0"/>
    </xf>
    <xf numFmtId="49" fontId="3" fillId="0" borderId="55" xfId="0" applyNumberFormat="1" applyFont="1" applyBorder="1" applyAlignment="1" applyProtection="1">
      <alignment horizontal="center" vertical="center"/>
      <protection locked="0"/>
    </xf>
    <xf numFmtId="49" fontId="3" fillId="0" borderId="56" xfId="0" applyNumberFormat="1" applyFont="1" applyBorder="1" applyAlignment="1" applyProtection="1">
      <alignment horizontal="center" vertical="center"/>
      <protection locked="0"/>
    </xf>
    <xf numFmtId="0" fontId="1" fillId="0" borderId="25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 textRotation="90" wrapText="1"/>
      <protection hidden="1"/>
    </xf>
    <xf numFmtId="0" fontId="1" fillId="0" borderId="10" xfId="0" applyFont="1" applyBorder="1" applyAlignment="1" applyProtection="1">
      <alignment horizontal="center" vertical="center" textRotation="90" wrapText="1"/>
      <protection hidden="1"/>
    </xf>
    <xf numFmtId="0" fontId="1" fillId="2" borderId="4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9" xfId="0" applyFont="1" applyFill="1" applyBorder="1" applyAlignment="1" applyProtection="1">
      <alignment horizontal="center" vertical="center" wrapText="1"/>
      <protection hidden="1"/>
    </xf>
    <xf numFmtId="0" fontId="1" fillId="2" borderId="10" xfId="0" applyFont="1" applyFill="1" applyBorder="1" applyAlignment="1" applyProtection="1">
      <alignment horizontal="center" vertical="center" wrapText="1"/>
      <protection hidden="1"/>
    </xf>
    <xf numFmtId="0" fontId="1" fillId="0" borderId="9" xfId="0" applyFont="1" applyBorder="1" applyAlignment="1" applyProtection="1">
      <alignment horizontal="center" vertical="center"/>
      <protection hidden="1"/>
    </xf>
    <xf numFmtId="49" fontId="3" fillId="0" borderId="34" xfId="0" applyNumberFormat="1" applyFont="1" applyBorder="1" applyAlignment="1" applyProtection="1">
      <alignment horizontal="right"/>
      <protection hidden="1"/>
    </xf>
    <xf numFmtId="49" fontId="3" fillId="0" borderId="31" xfId="0" applyNumberFormat="1" applyFont="1" applyBorder="1" applyAlignment="1" applyProtection="1">
      <alignment horizontal="right"/>
      <protection hidden="1"/>
    </xf>
    <xf numFmtId="49" fontId="3" fillId="0" borderId="57" xfId="0" applyNumberFormat="1" applyFont="1" applyBorder="1" applyAlignment="1" applyProtection="1">
      <alignment horizontal="right"/>
      <protection hidden="1"/>
    </xf>
    <xf numFmtId="0" fontId="3" fillId="0" borderId="33" xfId="0" applyFont="1" applyBorder="1" applyAlignment="1" applyProtection="1">
      <alignment horizontal="left"/>
      <protection hidden="1"/>
    </xf>
    <xf numFmtId="0" fontId="3" fillId="0" borderId="31" xfId="0" applyFont="1" applyBorder="1" applyAlignment="1" applyProtection="1">
      <alignment horizontal="left"/>
      <protection hidden="1"/>
    </xf>
    <xf numFmtId="0" fontId="3" fillId="0" borderId="32" xfId="0" applyFont="1" applyBorder="1" applyAlignment="1" applyProtection="1">
      <alignment horizontal="left"/>
      <protection hidden="1"/>
    </xf>
    <xf numFmtId="0" fontId="1" fillId="0" borderId="27" xfId="0" applyFont="1" applyBorder="1" applyAlignment="1" applyProtection="1">
      <alignment horizontal="center" vertical="center" wrapText="1"/>
      <protection locked="0"/>
    </xf>
    <xf numFmtId="0" fontId="1" fillId="0" borderId="58" xfId="0" applyFont="1" applyBorder="1" applyAlignment="1" applyProtection="1">
      <alignment horizontal="center" vertical="center" wrapText="1"/>
      <protection locked="0"/>
    </xf>
    <xf numFmtId="0" fontId="1" fillId="0" borderId="43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 applyProtection="1">
      <alignment horizontal="left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30" xfId="0" applyFont="1" applyFill="1" applyBorder="1" applyAlignment="1" applyProtection="1">
      <alignment horizontal="center" vertical="center" wrapText="1"/>
      <protection hidden="1"/>
    </xf>
    <xf numFmtId="0" fontId="14" fillId="2" borderId="3" xfId="0" applyFont="1" applyFill="1" applyBorder="1" applyAlignment="1" applyProtection="1">
      <alignment horizontal="center" vertical="center" wrapText="1"/>
      <protection hidden="1"/>
    </xf>
    <xf numFmtId="0" fontId="14" fillId="0" borderId="2" xfId="0" applyFont="1" applyBorder="1" applyAlignment="1" applyProtection="1">
      <alignment horizontal="center" vertical="center" wrapText="1"/>
      <protection hidden="1"/>
    </xf>
    <xf numFmtId="0" fontId="14" fillId="0" borderId="30" xfId="0" applyFont="1" applyBorder="1" applyAlignment="1" applyProtection="1">
      <alignment horizontal="center" vertical="center" wrapText="1"/>
      <protection hidden="1"/>
    </xf>
    <xf numFmtId="0" fontId="14" fillId="0" borderId="3" xfId="0" applyFont="1" applyBorder="1" applyAlignment="1" applyProtection="1">
      <alignment horizontal="center" vertical="center" wrapText="1"/>
      <protection hidden="1"/>
    </xf>
    <xf numFmtId="0" fontId="15" fillId="2" borderId="34" xfId="0" applyFont="1" applyFill="1" applyBorder="1" applyAlignment="1" applyProtection="1">
      <alignment horizontal="center" vertical="center" wrapText="1"/>
      <protection locked="0"/>
    </xf>
    <xf numFmtId="0" fontId="15" fillId="2" borderId="31" xfId="0" applyFont="1" applyFill="1" applyBorder="1" applyAlignment="1" applyProtection="1">
      <alignment horizontal="center" vertical="center" wrapText="1"/>
      <protection locked="0"/>
    </xf>
    <xf numFmtId="0" fontId="15" fillId="2" borderId="32" xfId="0" applyFont="1" applyFill="1" applyBorder="1" applyAlignment="1" applyProtection="1">
      <alignment horizontal="center" vertical="center" wrapText="1"/>
      <protection locked="0"/>
    </xf>
    <xf numFmtId="0" fontId="7" fillId="0" borderId="60" xfId="0" applyFont="1" applyBorder="1" applyAlignment="1" applyProtection="1">
      <alignment horizontal="center" vertical="center" wrapText="1"/>
      <protection hidden="1"/>
    </xf>
    <xf numFmtId="0" fontId="7" fillId="0" borderId="59" xfId="0" applyFont="1" applyBorder="1" applyAlignment="1" applyProtection="1">
      <alignment horizontal="center" vertical="center" wrapText="1"/>
      <protection hidden="1"/>
    </xf>
    <xf numFmtId="0" fontId="36" fillId="0" borderId="30" xfId="0" applyFont="1" applyBorder="1" applyAlignment="1" applyProtection="1">
      <alignment horizontal="center" vertical="center" wrapText="1"/>
      <protection hidden="1"/>
    </xf>
    <xf numFmtId="0" fontId="36" fillId="0" borderId="3" xfId="0" applyFont="1" applyBorder="1" applyAlignment="1" applyProtection="1">
      <alignment horizontal="center" vertical="center" wrapText="1"/>
      <protection hidden="1"/>
    </xf>
    <xf numFmtId="0" fontId="30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 applyProtection="1">
      <alignment horizontal="center" vertical="center"/>
      <protection locked="0"/>
    </xf>
    <xf numFmtId="0" fontId="30" fillId="0" borderId="56" xfId="0" applyFont="1" applyBorder="1" applyAlignment="1" applyProtection="1">
      <alignment horizontal="center" vertical="center"/>
      <protection locked="0"/>
    </xf>
    <xf numFmtId="0" fontId="30" fillId="0" borderId="15" xfId="0" applyFont="1" applyBorder="1" applyAlignment="1" applyProtection="1">
      <alignment horizontal="center" vertical="center"/>
      <protection locked="0"/>
    </xf>
    <xf numFmtId="0" fontId="30" fillId="0" borderId="0" xfId="0" applyFont="1" applyBorder="1" applyAlignment="1" applyProtection="1">
      <alignment horizontal="center" vertical="center"/>
      <protection locked="0"/>
    </xf>
    <xf numFmtId="0" fontId="30" fillId="0" borderId="16" xfId="0" applyFont="1" applyBorder="1" applyAlignment="1" applyProtection="1">
      <alignment horizontal="center" vertical="center"/>
      <protection locked="0"/>
    </xf>
    <xf numFmtId="0" fontId="30" fillId="0" borderId="17" xfId="0" applyFont="1" applyBorder="1" applyAlignment="1" applyProtection="1">
      <alignment horizontal="center" vertical="center"/>
      <protection locked="0"/>
    </xf>
    <xf numFmtId="0" fontId="30" fillId="0" borderId="18" xfId="0" applyFont="1" applyBorder="1" applyAlignment="1" applyProtection="1">
      <alignment horizontal="center" vertical="center"/>
      <protection locked="0"/>
    </xf>
    <xf numFmtId="0" fontId="30" fillId="0" borderId="19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 wrapText="1"/>
      <protection locked="0"/>
    </xf>
    <xf numFmtId="0" fontId="7" fillId="0" borderId="55" xfId="0" applyFont="1" applyBorder="1" applyAlignment="1" applyProtection="1">
      <alignment horizontal="center" vertical="center" wrapText="1"/>
      <protection locked="0"/>
    </xf>
    <xf numFmtId="0" fontId="7" fillId="0" borderId="56" xfId="0" applyFont="1" applyBorder="1" applyAlignment="1" applyProtection="1">
      <alignment horizontal="center"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7" fillId="0" borderId="16" xfId="0" applyFont="1" applyBorder="1" applyAlignment="1" applyProtection="1">
      <alignment horizontal="center" vertical="center" wrapText="1"/>
      <protection locked="0"/>
    </xf>
    <xf numFmtId="0" fontId="7" fillId="0" borderId="17" xfId="0" applyFont="1" applyBorder="1" applyAlignment="1" applyProtection="1">
      <alignment horizontal="center" vertical="center" wrapText="1"/>
      <protection locked="0"/>
    </xf>
    <xf numFmtId="0" fontId="7" fillId="0" borderId="18" xfId="0" applyFont="1" applyBorder="1" applyAlignment="1" applyProtection="1">
      <alignment horizontal="center" vertical="center" wrapText="1"/>
      <protection locked="0"/>
    </xf>
    <xf numFmtId="0" fontId="7" fillId="0" borderId="19" xfId="0" applyFont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30" xfId="0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37" fillId="0" borderId="57" xfId="0" applyFont="1" applyBorder="1" applyAlignment="1" applyProtection="1">
      <alignment horizontal="center" vertical="center" wrapText="1"/>
      <protection locked="0"/>
    </xf>
    <xf numFmtId="0" fontId="37" fillId="0" borderId="30" xfId="0" applyFont="1" applyBorder="1" applyAlignment="1" applyProtection="1">
      <alignment horizontal="center" vertical="center" wrapText="1"/>
      <protection locked="0"/>
    </xf>
    <xf numFmtId="0" fontId="37" fillId="0" borderId="3" xfId="0" applyFont="1" applyBorder="1" applyAlignment="1" applyProtection="1">
      <alignment horizontal="center" vertical="center" wrapText="1"/>
      <protection locked="0"/>
    </xf>
    <xf numFmtId="0" fontId="16" fillId="0" borderId="0" xfId="0" applyFont="1" applyAlignment="1" applyProtection="1">
      <alignment horizontal="left" vertical="center"/>
      <protection locked="0"/>
    </xf>
    <xf numFmtId="0" fontId="5" fillId="0" borderId="34" xfId="0" applyFont="1" applyBorder="1" applyAlignment="1" applyProtection="1">
      <alignment horizontal="right" vertical="center" wrapText="1"/>
      <protection hidden="1"/>
    </xf>
    <xf numFmtId="0" fontId="5" fillId="0" borderId="31" xfId="0" applyFont="1" applyBorder="1" applyAlignment="1" applyProtection="1">
      <alignment horizontal="right" vertical="center" wrapText="1"/>
      <protection hidden="1"/>
    </xf>
    <xf numFmtId="0" fontId="5" fillId="0" borderId="32" xfId="0" applyFont="1" applyBorder="1" applyAlignment="1" applyProtection="1">
      <alignment horizontal="right" vertical="center" wrapText="1"/>
      <protection hidden="1"/>
    </xf>
    <xf numFmtId="0" fontId="5" fillId="0" borderId="34" xfId="0" applyFont="1" applyBorder="1" applyAlignment="1" applyProtection="1">
      <alignment horizontal="left" vertical="center"/>
      <protection hidden="1"/>
    </xf>
    <xf numFmtId="0" fontId="5" fillId="0" borderId="31" xfId="0" applyFont="1" applyBorder="1" applyAlignment="1" applyProtection="1">
      <alignment horizontal="left" vertical="center"/>
      <protection hidden="1"/>
    </xf>
    <xf numFmtId="0" fontId="7" fillId="0" borderId="34" xfId="0" applyFont="1" applyBorder="1" applyAlignment="1" applyProtection="1">
      <alignment horizontal="left" vertical="center"/>
      <protection hidden="1"/>
    </xf>
    <xf numFmtId="0" fontId="7" fillId="0" borderId="31" xfId="0" applyFont="1" applyBorder="1" applyAlignment="1" applyProtection="1">
      <alignment horizontal="left" vertical="center"/>
      <protection hidden="1"/>
    </xf>
    <xf numFmtId="0" fontId="7" fillId="0" borderId="32" xfId="0" applyFont="1" applyBorder="1" applyAlignment="1" applyProtection="1">
      <alignment horizontal="left" vertical="center"/>
      <protection hidden="1"/>
    </xf>
    <xf numFmtId="0" fontId="35" fillId="0" borderId="31" xfId="0" applyFont="1" applyBorder="1" applyAlignment="1" applyProtection="1">
      <alignment horizontal="left" vertical="center"/>
      <protection hidden="1"/>
    </xf>
    <xf numFmtId="0" fontId="35" fillId="0" borderId="32" xfId="0" applyFont="1" applyBorder="1" applyAlignment="1" applyProtection="1">
      <alignment horizontal="left" vertical="center"/>
      <protection hidden="1"/>
    </xf>
    <xf numFmtId="0" fontId="5" fillId="2" borderId="34" xfId="0" applyFont="1" applyFill="1" applyBorder="1" applyAlignment="1" applyProtection="1">
      <alignment horizontal="center" vertical="center" wrapText="1"/>
      <protection hidden="1"/>
    </xf>
    <xf numFmtId="0" fontId="5" fillId="2" borderId="31" xfId="0" applyFont="1" applyFill="1" applyBorder="1" applyAlignment="1" applyProtection="1">
      <alignment horizontal="center" vertical="center" wrapText="1"/>
      <protection hidden="1"/>
    </xf>
    <xf numFmtId="0" fontId="5" fillId="2" borderId="32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Border="1" applyAlignment="1" applyProtection="1">
      <alignment horizontal="center" vertical="center"/>
      <protection hidden="1"/>
    </xf>
    <xf numFmtId="0" fontId="4" fillId="0" borderId="0" xfId="0" applyFont="1" applyBorder="1" applyAlignment="1" applyProtection="1">
      <alignment horizontal="center" vertical="center"/>
      <protection hidden="1"/>
    </xf>
    <xf numFmtId="0" fontId="30" fillId="0" borderId="0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left" vertical="center"/>
      <protection hidden="1"/>
    </xf>
    <xf numFmtId="0" fontId="30" fillId="0" borderId="18" xfId="0" applyFont="1" applyBorder="1" applyAlignment="1" applyProtection="1">
      <alignment horizontal="center" vertical="center"/>
      <protection hidden="1"/>
    </xf>
    <xf numFmtId="0" fontId="30" fillId="0" borderId="18" xfId="0" applyFont="1" applyBorder="1" applyAlignment="1" applyProtection="1">
      <alignment horizontal="right" vertical="center"/>
      <protection hidden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485775</xdr:colOff>
          <xdr:row>4</xdr:row>
          <xdr:rowOff>142875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xmlns="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0"/>
  <sheetViews>
    <sheetView zoomScaleNormal="100" workbookViewId="0">
      <selection activeCell="S1" sqref="S1"/>
    </sheetView>
  </sheetViews>
  <sheetFormatPr defaultRowHeight="15" x14ac:dyDescent="0.25"/>
  <cols>
    <col min="1" max="1" width="9.140625" style="114" customWidth="1"/>
    <col min="2" max="2" width="9.140625" style="114"/>
    <col min="3" max="14" width="6.5703125" style="114" customWidth="1"/>
    <col min="15" max="16" width="6.5703125" style="115" customWidth="1"/>
    <col min="17" max="17" width="9.140625" style="115"/>
    <col min="18" max="18" width="9.140625" style="115" customWidth="1"/>
  </cols>
  <sheetData>
    <row r="1" spans="1:18" x14ac:dyDescent="0.25">
      <c r="A1" s="78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80"/>
      <c r="P1" s="80"/>
      <c r="Q1" s="80"/>
      <c r="R1" s="81"/>
    </row>
    <row r="2" spans="1:18" ht="20.25" x14ac:dyDescent="0.3">
      <c r="A2" s="82"/>
      <c r="B2" s="83"/>
      <c r="C2" s="169" t="s">
        <v>0</v>
      </c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84"/>
      <c r="R2" s="85"/>
    </row>
    <row r="3" spans="1:18" x14ac:dyDescent="0.25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6"/>
      <c r="P3" s="86"/>
      <c r="Q3" s="86"/>
      <c r="R3" s="87"/>
    </row>
    <row r="4" spans="1:18" ht="39" customHeight="1" x14ac:dyDescent="0.3">
      <c r="A4" s="82"/>
      <c r="B4" s="83"/>
      <c r="C4" s="170" t="s">
        <v>120</v>
      </c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88"/>
      <c r="R4" s="89"/>
    </row>
    <row r="5" spans="1:18" s="65" customFormat="1" x14ac:dyDescent="0.25">
      <c r="A5" s="90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2"/>
      <c r="P5" s="92"/>
      <c r="Q5" s="92"/>
      <c r="R5" s="93"/>
    </row>
    <row r="6" spans="1:18" s="65" customFormat="1" x14ac:dyDescent="0.25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6"/>
      <c r="P6" s="86"/>
      <c r="Q6" s="86"/>
      <c r="R6" s="87"/>
    </row>
    <row r="7" spans="1:18" s="65" customFormat="1" ht="33.75" x14ac:dyDescent="0.5">
      <c r="A7" s="143" t="s">
        <v>1</v>
      </c>
      <c r="B7" s="144"/>
      <c r="C7" s="144"/>
      <c r="D7" s="144"/>
      <c r="E7" s="144"/>
      <c r="F7" s="144"/>
      <c r="G7" s="144"/>
      <c r="H7" s="144"/>
      <c r="I7" s="144"/>
      <c r="J7" s="144"/>
      <c r="K7" s="144"/>
      <c r="L7" s="144"/>
      <c r="M7" s="144"/>
      <c r="N7" s="144"/>
      <c r="O7" s="144"/>
      <c r="P7" s="144"/>
      <c r="Q7" s="144"/>
      <c r="R7" s="145"/>
    </row>
    <row r="8" spans="1:18" s="65" customFormat="1" ht="15.75" x14ac:dyDescent="0.25">
      <c r="A8" s="11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20"/>
      <c r="P8" s="120"/>
      <c r="Q8" s="120"/>
      <c r="R8" s="121"/>
    </row>
    <row r="9" spans="1:18" s="65" customFormat="1" ht="15.75" x14ac:dyDescent="0.25">
      <c r="A9" s="122"/>
      <c r="B9" s="123"/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71" t="s">
        <v>2</v>
      </c>
      <c r="N9" s="171"/>
      <c r="O9" s="171"/>
      <c r="P9" s="171"/>
      <c r="Q9" s="171"/>
      <c r="R9" s="172"/>
    </row>
    <row r="10" spans="1:18" s="65" customFormat="1" ht="15.75" x14ac:dyDescent="0.25">
      <c r="A10" s="122"/>
      <c r="B10" s="123"/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4"/>
      <c r="P10" s="124"/>
      <c r="Q10" s="124"/>
      <c r="R10" s="125"/>
    </row>
    <row r="11" spans="1:18" s="65" customFormat="1" ht="15.75" x14ac:dyDescent="0.25">
      <c r="A11" s="179" t="s">
        <v>9</v>
      </c>
      <c r="B11" s="171"/>
      <c r="C11" s="171"/>
      <c r="D11" s="171"/>
      <c r="E11" s="171"/>
      <c r="F11" s="171"/>
      <c r="G11" s="171"/>
      <c r="H11" s="171"/>
      <c r="I11" s="171"/>
      <c r="J11" s="171"/>
      <c r="K11" s="171"/>
      <c r="L11" s="123"/>
      <c r="M11" s="171" t="s">
        <v>8</v>
      </c>
      <c r="N11" s="171"/>
      <c r="O11" s="171"/>
      <c r="P11" s="171"/>
      <c r="Q11" s="171"/>
      <c r="R11" s="172"/>
    </row>
    <row r="12" spans="1:18" s="65" customFormat="1" ht="15.75" x14ac:dyDescent="0.25">
      <c r="A12" s="126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80"/>
      <c r="N12" s="180"/>
      <c r="O12" s="180"/>
      <c r="P12" s="180"/>
      <c r="Q12" s="180"/>
      <c r="R12" s="181"/>
    </row>
    <row r="13" spans="1:18" s="65" customFormat="1" ht="11.25" customHeight="1" x14ac:dyDescent="0.25">
      <c r="A13" s="122"/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4"/>
      <c r="P13" s="124"/>
      <c r="Q13" s="124"/>
      <c r="R13" s="125"/>
    </row>
    <row r="14" spans="1:18" s="65" customFormat="1" ht="6" customHeight="1" x14ac:dyDescent="0.25">
      <c r="A14" s="122"/>
      <c r="B14" s="123"/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  <c r="O14" s="124"/>
      <c r="P14" s="124"/>
      <c r="Q14" s="124"/>
      <c r="R14" s="125"/>
    </row>
    <row r="15" spans="1:18" ht="20.25" customHeight="1" x14ac:dyDescent="0.25">
      <c r="A15" s="159" t="s">
        <v>3</v>
      </c>
      <c r="B15" s="160"/>
      <c r="C15" s="160"/>
      <c r="D15" s="160"/>
      <c r="E15" s="160"/>
      <c r="F15" s="188" t="s">
        <v>82</v>
      </c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9"/>
    </row>
    <row r="16" spans="1:18" x14ac:dyDescent="0.25">
      <c r="A16" s="182" t="s">
        <v>70</v>
      </c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3"/>
      <c r="O16" s="183"/>
      <c r="P16" s="183"/>
      <c r="Q16" s="183"/>
      <c r="R16" s="184"/>
    </row>
    <row r="17" spans="1:18" ht="15.75" x14ac:dyDescent="0.25">
      <c r="A17" s="94"/>
      <c r="B17" s="95"/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6"/>
      <c r="P17" s="96"/>
      <c r="Q17" s="96"/>
      <c r="R17" s="97"/>
    </row>
    <row r="18" spans="1:18" ht="20.25" customHeight="1" x14ac:dyDescent="0.25">
      <c r="A18" s="176" t="s">
        <v>73</v>
      </c>
      <c r="B18" s="177"/>
      <c r="C18" s="177"/>
      <c r="D18" s="178"/>
      <c r="E18" s="98" t="s">
        <v>156</v>
      </c>
      <c r="F18" s="98" t="s">
        <v>157</v>
      </c>
      <c r="G18" s="98" t="s">
        <v>158</v>
      </c>
      <c r="H18" s="98">
        <v>9</v>
      </c>
      <c r="I18" s="98">
        <v>4</v>
      </c>
      <c r="J18" s="98">
        <v>2</v>
      </c>
      <c r="K18" s="98">
        <v>1</v>
      </c>
      <c r="L18" s="98">
        <v>1</v>
      </c>
      <c r="M18" s="98">
        <v>9</v>
      </c>
      <c r="N18" s="99"/>
      <c r="O18" s="100"/>
      <c r="P18" s="100"/>
      <c r="Q18" s="100"/>
      <c r="R18" s="101"/>
    </row>
    <row r="19" spans="1:18" ht="15.75" customHeight="1" x14ac:dyDescent="0.25">
      <c r="A19" s="148" t="s">
        <v>165</v>
      </c>
      <c r="B19" s="149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50"/>
    </row>
    <row r="20" spans="1:18" ht="15.75" customHeight="1" x14ac:dyDescent="0.25">
      <c r="A20" s="151"/>
      <c r="B20" s="152"/>
      <c r="C20" s="152"/>
      <c r="D20" s="152"/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3"/>
    </row>
    <row r="21" spans="1:18" ht="16.5" customHeight="1" x14ac:dyDescent="0.25">
      <c r="A21" s="185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7"/>
    </row>
    <row r="22" spans="1:18" x14ac:dyDescent="0.25">
      <c r="A22" s="161" t="s">
        <v>4</v>
      </c>
      <c r="B22" s="162"/>
      <c r="C22" s="163" t="s">
        <v>165</v>
      </c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4"/>
    </row>
    <row r="23" spans="1:18" x14ac:dyDescent="0.25">
      <c r="A23" s="102"/>
      <c r="B23" s="103"/>
      <c r="C23" s="104"/>
      <c r="D23" s="104"/>
      <c r="E23" s="104"/>
      <c r="F23" s="104"/>
      <c r="G23" s="104"/>
      <c r="H23" s="104"/>
      <c r="I23" s="104"/>
      <c r="J23" s="104"/>
      <c r="K23" s="104"/>
      <c r="L23" s="104"/>
      <c r="M23" s="104"/>
      <c r="N23" s="104"/>
      <c r="O23" s="104"/>
      <c r="P23" s="104"/>
      <c r="Q23" s="104"/>
      <c r="R23" s="105"/>
    </row>
    <row r="24" spans="1:18" ht="16.5" x14ac:dyDescent="0.25">
      <c r="A24" s="159" t="s">
        <v>5</v>
      </c>
      <c r="B24" s="160"/>
      <c r="C24" s="160"/>
      <c r="D24" s="194" t="s">
        <v>102</v>
      </c>
      <c r="E24" s="194"/>
      <c r="F24" s="194"/>
      <c r="G24" s="194"/>
      <c r="H24" s="194"/>
      <c r="I24" s="194"/>
      <c r="J24" s="194"/>
      <c r="K24" s="194"/>
      <c r="L24" s="194"/>
      <c r="M24" s="194"/>
      <c r="N24" s="194"/>
      <c r="O24" s="194"/>
      <c r="P24" s="194"/>
      <c r="Q24" s="194"/>
      <c r="R24" s="195"/>
    </row>
    <row r="25" spans="1:18" ht="15.75" x14ac:dyDescent="0.25">
      <c r="A25" s="94"/>
      <c r="B25" s="95"/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6"/>
      <c r="P25" s="96"/>
      <c r="Q25" s="96"/>
      <c r="R25" s="97"/>
    </row>
    <row r="26" spans="1:18" ht="15" customHeight="1" x14ac:dyDescent="0.25">
      <c r="A26" s="190" t="s">
        <v>6</v>
      </c>
      <c r="B26" s="191"/>
      <c r="C26" s="191"/>
      <c r="D26" s="191"/>
      <c r="E26" s="191"/>
      <c r="F26" s="191"/>
      <c r="G26" s="191"/>
      <c r="H26" s="191"/>
      <c r="I26" s="192" t="s">
        <v>106</v>
      </c>
      <c r="J26" s="192"/>
      <c r="K26" s="192"/>
      <c r="L26" s="192"/>
      <c r="M26" s="192"/>
      <c r="N26" s="192"/>
      <c r="O26" s="192"/>
      <c r="P26" s="192"/>
      <c r="Q26" s="192"/>
      <c r="R26" s="193"/>
    </row>
    <row r="27" spans="1:18" ht="17.25" customHeight="1" x14ac:dyDescent="0.25">
      <c r="A27" s="106"/>
      <c r="B27" s="107"/>
      <c r="C27" s="107"/>
      <c r="D27" s="107"/>
      <c r="E27" s="107"/>
      <c r="F27" s="107"/>
      <c r="G27" s="107"/>
      <c r="H27" s="107"/>
      <c r="I27" s="107"/>
      <c r="J27" s="107"/>
      <c r="K27" s="107"/>
      <c r="L27" s="107"/>
      <c r="M27" s="107"/>
      <c r="N27" s="107"/>
      <c r="O27" s="108"/>
      <c r="P27" s="108"/>
      <c r="Q27" s="108"/>
      <c r="R27" s="109"/>
    </row>
    <row r="28" spans="1:18" x14ac:dyDescent="0.25">
      <c r="A28" s="176" t="s">
        <v>7</v>
      </c>
      <c r="B28" s="177"/>
      <c r="C28" s="177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8"/>
    </row>
    <row r="29" spans="1:18" ht="33.75" customHeight="1" x14ac:dyDescent="0.25">
      <c r="A29" s="173" t="s">
        <v>155</v>
      </c>
      <c r="B29" s="174"/>
      <c r="C29" s="174"/>
      <c r="D29" s="174"/>
      <c r="E29" s="174"/>
      <c r="F29" s="174"/>
      <c r="G29" s="174"/>
      <c r="H29" s="174"/>
      <c r="I29" s="174"/>
      <c r="J29" s="174"/>
      <c r="K29" s="174"/>
      <c r="L29" s="174"/>
      <c r="M29" s="174"/>
      <c r="N29" s="174"/>
      <c r="O29" s="174"/>
      <c r="P29" s="174"/>
      <c r="Q29" s="174"/>
      <c r="R29" s="175"/>
    </row>
    <row r="30" spans="1:18" s="16" customFormat="1" x14ac:dyDescent="0.25">
      <c r="A30" s="110"/>
      <c r="B30" s="111"/>
      <c r="C30" s="111"/>
      <c r="D30" s="111"/>
      <c r="E30" s="111"/>
      <c r="F30" s="111"/>
      <c r="G30" s="111"/>
      <c r="H30" s="111"/>
      <c r="I30" s="111"/>
      <c r="J30" s="111"/>
      <c r="K30" s="111"/>
      <c r="L30" s="111"/>
      <c r="M30" s="111"/>
      <c r="N30" s="111"/>
      <c r="O30" s="112"/>
      <c r="P30" s="112"/>
      <c r="Q30" s="112"/>
      <c r="R30" s="112"/>
    </row>
    <row r="31" spans="1:18" s="16" customFormat="1" ht="15.75" x14ac:dyDescent="0.25">
      <c r="A31" s="158" t="s">
        <v>10</v>
      </c>
      <c r="B31" s="158"/>
      <c r="C31" s="158"/>
      <c r="D31" s="158"/>
      <c r="E31" s="158"/>
      <c r="F31" s="158"/>
      <c r="G31" s="158"/>
      <c r="H31" s="158"/>
      <c r="I31" s="158"/>
      <c r="J31" s="158"/>
      <c r="K31" s="158"/>
      <c r="L31" s="158"/>
      <c r="M31" s="158"/>
      <c r="N31" s="158"/>
      <c r="O31" s="158"/>
      <c r="P31" s="158"/>
      <c r="Q31" s="158"/>
      <c r="R31" s="158"/>
    </row>
    <row r="32" spans="1:18" s="16" customFormat="1" x14ac:dyDescent="0.25">
      <c r="A32" s="113"/>
      <c r="B32" s="111"/>
      <c r="C32" s="111"/>
      <c r="D32" s="111"/>
      <c r="E32" s="111"/>
      <c r="F32" s="111"/>
      <c r="G32" s="111"/>
      <c r="H32" s="111"/>
      <c r="I32" s="111"/>
      <c r="J32" s="111"/>
      <c r="K32" s="111"/>
      <c r="L32" s="111"/>
      <c r="M32" s="111"/>
      <c r="N32" s="111"/>
      <c r="O32" s="112"/>
      <c r="P32" s="112"/>
      <c r="Q32" s="112"/>
      <c r="R32" s="112"/>
    </row>
    <row r="33" spans="1:18" ht="33.75" customHeight="1" x14ac:dyDescent="0.25">
      <c r="A33" s="165" t="s">
        <v>73</v>
      </c>
      <c r="B33" s="165"/>
      <c r="C33" s="165"/>
      <c r="D33" s="165"/>
      <c r="E33" s="166" t="str">
        <f>IF(A19=0," ",A19)</f>
        <v>Южна, Източна и Югоизточна Азия</v>
      </c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</row>
    <row r="34" spans="1:18" x14ac:dyDescent="0.25">
      <c r="A34" s="167" t="s">
        <v>4</v>
      </c>
      <c r="B34" s="167"/>
      <c r="C34" s="168" t="str">
        <f>IF(C22=0," ",C22)</f>
        <v>Южна, Източна и Югоизточна Азия</v>
      </c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8"/>
      <c r="P34" s="168"/>
      <c r="Q34" s="168"/>
      <c r="R34" s="168"/>
    </row>
    <row r="35" spans="1:18" s="16" customFormat="1" x14ac:dyDescent="0.25">
      <c r="A35" s="111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2"/>
      <c r="P35" s="112"/>
      <c r="Q35" s="112"/>
      <c r="R35" s="112"/>
    </row>
    <row r="36" spans="1:18" s="16" customFormat="1" x14ac:dyDescent="0.25">
      <c r="A36" s="154" t="s">
        <v>11</v>
      </c>
      <c r="B36" s="154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</row>
    <row r="37" spans="1:18" s="16" customFormat="1" ht="69.75" customHeight="1" x14ac:dyDescent="0.25">
      <c r="A37" s="155" t="s">
        <v>159</v>
      </c>
      <c r="B37" s="155"/>
      <c r="C37" s="155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</row>
    <row r="38" spans="1:18" s="16" customFormat="1" x14ac:dyDescent="0.25">
      <c r="A38" s="111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2"/>
      <c r="P38" s="112"/>
      <c r="Q38" s="112"/>
      <c r="R38" s="112"/>
    </row>
    <row r="39" spans="1:18" s="16" customFormat="1" ht="30" customHeight="1" x14ac:dyDescent="0.25">
      <c r="A39" s="156" t="s">
        <v>12</v>
      </c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</row>
    <row r="40" spans="1:18" s="16" customFormat="1" ht="103.5" customHeight="1" x14ac:dyDescent="0.25">
      <c r="A40" s="155" t="s">
        <v>160</v>
      </c>
      <c r="B40" s="155"/>
      <c r="C40" s="155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</row>
    <row r="41" spans="1:18" s="16" customFormat="1" x14ac:dyDescent="0.25">
      <c r="A41" s="111"/>
      <c r="B41" s="111"/>
      <c r="C41" s="111"/>
      <c r="D41" s="111"/>
      <c r="E41" s="111"/>
      <c r="F41" s="111"/>
      <c r="G41" s="111"/>
      <c r="H41" s="111"/>
      <c r="I41" s="111"/>
      <c r="J41" s="111"/>
      <c r="K41" s="111"/>
      <c r="L41" s="111"/>
      <c r="M41" s="111"/>
      <c r="N41" s="111"/>
      <c r="O41" s="112"/>
      <c r="P41" s="112"/>
      <c r="Q41" s="112"/>
      <c r="R41" s="112"/>
    </row>
    <row r="42" spans="1:18" s="16" customFormat="1" x14ac:dyDescent="0.25">
      <c r="A42" s="146" t="s">
        <v>13</v>
      </c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</row>
    <row r="43" spans="1:18" s="16" customFormat="1" ht="89.25" customHeight="1" x14ac:dyDescent="0.25">
      <c r="A43" s="157" t="s">
        <v>151</v>
      </c>
      <c r="B43" s="157"/>
      <c r="C43" s="157"/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157"/>
      <c r="R43" s="157"/>
    </row>
    <row r="44" spans="1:18" s="16" customFormat="1" x14ac:dyDescent="0.25">
      <c r="A44" s="111"/>
      <c r="B44" s="111"/>
      <c r="C44" s="111"/>
      <c r="D44" s="111"/>
      <c r="E44" s="111"/>
      <c r="F44" s="111"/>
      <c r="G44" s="111"/>
      <c r="H44" s="111"/>
      <c r="I44" s="111"/>
      <c r="J44" s="111"/>
      <c r="K44" s="111"/>
      <c r="L44" s="111"/>
      <c r="M44" s="111"/>
      <c r="N44" s="111"/>
      <c r="O44" s="112"/>
      <c r="P44" s="112"/>
      <c r="Q44" s="112"/>
      <c r="R44" s="112"/>
    </row>
    <row r="45" spans="1:18" s="16" customFormat="1" x14ac:dyDescent="0.25">
      <c r="A45" s="146" t="s">
        <v>14</v>
      </c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6"/>
      <c r="Q45" s="146"/>
      <c r="R45" s="146"/>
    </row>
    <row r="46" spans="1:18" s="16" customFormat="1" ht="85.5" customHeight="1" x14ac:dyDescent="0.25">
      <c r="A46" s="147" t="s">
        <v>135</v>
      </c>
      <c r="B46" s="147"/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7"/>
      <c r="Q46" s="147"/>
      <c r="R46" s="147"/>
    </row>
    <row r="47" spans="1:18" x14ac:dyDescent="0.25">
      <c r="A47" s="111"/>
      <c r="B47" s="111"/>
      <c r="C47" s="111"/>
      <c r="D47" s="111"/>
      <c r="E47" s="111"/>
      <c r="F47" s="111"/>
      <c r="G47" s="111"/>
      <c r="H47" s="111"/>
      <c r="I47" s="111"/>
      <c r="J47" s="111"/>
      <c r="K47" s="111"/>
      <c r="L47" s="111"/>
      <c r="M47" s="111"/>
      <c r="N47" s="111"/>
      <c r="O47" s="112"/>
      <c r="P47" s="112"/>
      <c r="Q47" s="112"/>
      <c r="R47" s="112"/>
    </row>
    <row r="48" spans="1:18" x14ac:dyDescent="0.25">
      <c r="A48" s="146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</row>
    <row r="49" spans="1:18" ht="69.75" customHeight="1" x14ac:dyDescent="0.25">
      <c r="A49" s="147"/>
      <c r="B49" s="147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7"/>
      <c r="Q49" s="147"/>
      <c r="R49" s="147"/>
    </row>
    <row r="50" spans="1:18" x14ac:dyDescent="0.25">
      <c r="A50" s="111"/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2"/>
      <c r="P50" s="112"/>
      <c r="Q50" s="112"/>
      <c r="R50" s="112"/>
    </row>
    <row r="51" spans="1:18" x14ac:dyDescent="0.25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2"/>
      <c r="P51" s="112"/>
      <c r="Q51" s="112"/>
      <c r="R51" s="112"/>
    </row>
    <row r="52" spans="1:18" x14ac:dyDescent="0.25">
      <c r="A52" s="111"/>
      <c r="B52" s="111"/>
      <c r="C52" s="111"/>
      <c r="D52" s="111"/>
      <c r="E52" s="111"/>
      <c r="F52" s="111"/>
      <c r="G52" s="111"/>
      <c r="H52" s="111"/>
      <c r="I52" s="111"/>
      <c r="J52" s="111"/>
      <c r="K52" s="111"/>
      <c r="L52" s="111"/>
      <c r="M52" s="111"/>
      <c r="N52" s="111"/>
      <c r="O52" s="112"/>
      <c r="P52" s="112"/>
      <c r="Q52" s="112"/>
      <c r="R52" s="112"/>
    </row>
    <row r="53" spans="1:18" x14ac:dyDescent="0.25">
      <c r="A53" s="111"/>
      <c r="B53" s="111"/>
      <c r="C53" s="111"/>
      <c r="D53" s="111"/>
      <c r="E53" s="111"/>
      <c r="F53" s="111"/>
      <c r="G53" s="111"/>
      <c r="H53" s="111"/>
      <c r="I53" s="111"/>
      <c r="J53" s="111"/>
      <c r="K53" s="111"/>
      <c r="L53" s="111"/>
      <c r="M53" s="111"/>
      <c r="N53" s="111"/>
      <c r="O53" s="112"/>
      <c r="P53" s="112"/>
      <c r="Q53" s="112"/>
      <c r="R53" s="112"/>
    </row>
    <row r="54" spans="1:18" x14ac:dyDescent="0.25">
      <c r="A54" s="111"/>
      <c r="B54" s="111"/>
      <c r="C54" s="111"/>
      <c r="D54" s="111"/>
      <c r="E54" s="111"/>
      <c r="F54" s="111"/>
      <c r="G54" s="111"/>
      <c r="H54" s="111"/>
      <c r="I54" s="111"/>
      <c r="J54" s="111"/>
      <c r="K54" s="111"/>
      <c r="L54" s="111"/>
      <c r="M54" s="111"/>
      <c r="N54" s="111"/>
      <c r="O54" s="112"/>
      <c r="P54" s="112"/>
      <c r="Q54" s="112"/>
      <c r="R54" s="112"/>
    </row>
    <row r="55" spans="1:18" x14ac:dyDescent="0.25">
      <c r="A55" s="111"/>
      <c r="B55" s="111"/>
      <c r="C55" s="111"/>
      <c r="D55" s="111"/>
      <c r="E55" s="111"/>
      <c r="F55" s="111"/>
      <c r="G55" s="111"/>
      <c r="H55" s="111"/>
      <c r="I55" s="111"/>
      <c r="J55" s="111"/>
      <c r="K55" s="111"/>
      <c r="L55" s="111"/>
      <c r="M55" s="111"/>
      <c r="N55" s="111"/>
      <c r="O55" s="112"/>
      <c r="P55" s="112"/>
      <c r="Q55" s="112"/>
      <c r="R55" s="112"/>
    </row>
    <row r="56" spans="1:18" x14ac:dyDescent="0.25">
      <c r="A56" s="111"/>
      <c r="B56" s="111"/>
      <c r="C56" s="111"/>
      <c r="D56" s="111"/>
      <c r="E56" s="111"/>
      <c r="F56" s="111"/>
      <c r="G56" s="111"/>
      <c r="H56" s="111"/>
      <c r="I56" s="111"/>
      <c r="J56" s="111"/>
      <c r="K56" s="111"/>
      <c r="L56" s="111"/>
      <c r="M56" s="111"/>
      <c r="N56" s="111"/>
      <c r="O56" s="112"/>
      <c r="P56" s="112"/>
      <c r="Q56" s="112"/>
      <c r="R56" s="112"/>
    </row>
    <row r="57" spans="1:18" x14ac:dyDescent="0.25">
      <c r="A57" s="111"/>
      <c r="B57" s="111"/>
      <c r="C57" s="111"/>
      <c r="D57" s="111"/>
      <c r="E57" s="111"/>
      <c r="F57" s="111"/>
      <c r="G57" s="111"/>
      <c r="H57" s="111"/>
      <c r="I57" s="111"/>
      <c r="J57" s="111"/>
      <c r="K57" s="111"/>
      <c r="L57" s="111"/>
      <c r="M57" s="111"/>
      <c r="N57" s="111"/>
      <c r="O57" s="112"/>
      <c r="P57" s="112"/>
      <c r="Q57" s="112"/>
      <c r="R57" s="112"/>
    </row>
    <row r="58" spans="1:18" x14ac:dyDescent="0.25">
      <c r="A58" s="111"/>
      <c r="B58" s="111"/>
      <c r="C58" s="111"/>
      <c r="D58" s="111"/>
      <c r="E58" s="111"/>
      <c r="F58" s="111"/>
      <c r="G58" s="111"/>
      <c r="H58" s="111"/>
      <c r="I58" s="111"/>
      <c r="J58" s="111"/>
      <c r="K58" s="111"/>
      <c r="L58" s="111"/>
      <c r="M58" s="111"/>
      <c r="N58" s="111"/>
      <c r="O58" s="112"/>
      <c r="P58" s="112"/>
      <c r="Q58" s="112"/>
      <c r="R58" s="112"/>
    </row>
    <row r="59" spans="1:18" x14ac:dyDescent="0.25">
      <c r="A59" s="111"/>
      <c r="B59" s="111"/>
      <c r="C59" s="111"/>
      <c r="D59" s="111"/>
      <c r="E59" s="111"/>
      <c r="F59" s="111"/>
      <c r="G59" s="111"/>
      <c r="H59" s="111"/>
      <c r="I59" s="111"/>
      <c r="J59" s="111"/>
      <c r="K59" s="111"/>
      <c r="L59" s="111"/>
      <c r="M59" s="111"/>
      <c r="N59" s="111"/>
      <c r="O59" s="112"/>
      <c r="P59" s="112"/>
      <c r="Q59" s="112"/>
      <c r="R59" s="112"/>
    </row>
    <row r="60" spans="1:18" x14ac:dyDescent="0.25">
      <c r="A60" s="111"/>
      <c r="B60" s="111"/>
      <c r="C60" s="111"/>
      <c r="D60" s="111"/>
      <c r="E60" s="111"/>
      <c r="F60" s="111"/>
      <c r="G60" s="111"/>
      <c r="H60" s="111"/>
      <c r="I60" s="111"/>
      <c r="J60" s="111"/>
      <c r="K60" s="111"/>
      <c r="L60" s="111"/>
      <c r="M60" s="111"/>
      <c r="N60" s="111"/>
      <c r="O60" s="112"/>
      <c r="P60" s="112"/>
      <c r="Q60" s="112"/>
      <c r="R60" s="112"/>
    </row>
    <row r="61" spans="1:18" x14ac:dyDescent="0.25">
      <c r="A61" s="111"/>
      <c r="B61" s="111"/>
      <c r="C61" s="111"/>
      <c r="D61" s="111"/>
      <c r="E61" s="111"/>
      <c r="F61" s="111"/>
      <c r="G61" s="111"/>
      <c r="H61" s="111"/>
      <c r="I61" s="111"/>
      <c r="J61" s="111"/>
      <c r="K61" s="111"/>
      <c r="L61" s="111"/>
      <c r="M61" s="111"/>
      <c r="N61" s="111"/>
      <c r="O61" s="112"/>
      <c r="P61" s="112"/>
      <c r="Q61" s="112"/>
      <c r="R61" s="112"/>
    </row>
    <row r="62" spans="1:18" x14ac:dyDescent="0.25">
      <c r="A62" s="111"/>
      <c r="B62" s="111"/>
      <c r="C62" s="111"/>
      <c r="D62" s="111"/>
      <c r="E62" s="111"/>
      <c r="F62" s="111"/>
      <c r="G62" s="111"/>
      <c r="H62" s="111"/>
      <c r="I62" s="111"/>
      <c r="J62" s="111"/>
      <c r="K62" s="111"/>
      <c r="L62" s="111"/>
      <c r="M62" s="111"/>
      <c r="N62" s="111"/>
      <c r="O62" s="112"/>
      <c r="P62" s="112"/>
      <c r="Q62" s="112"/>
      <c r="R62" s="112"/>
    </row>
    <row r="63" spans="1:18" x14ac:dyDescent="0.25">
      <c r="A63" s="111"/>
      <c r="B63" s="111"/>
      <c r="C63" s="111"/>
      <c r="D63" s="111"/>
      <c r="E63" s="111"/>
      <c r="F63" s="111"/>
      <c r="G63" s="111"/>
      <c r="H63" s="111"/>
      <c r="I63" s="111"/>
      <c r="J63" s="111"/>
      <c r="K63" s="111"/>
      <c r="L63" s="111"/>
      <c r="M63" s="111"/>
      <c r="N63" s="111"/>
      <c r="O63" s="112"/>
      <c r="P63" s="112"/>
      <c r="Q63" s="112"/>
      <c r="R63" s="112"/>
    </row>
    <row r="64" spans="1:18" x14ac:dyDescent="0.25">
      <c r="A64" s="111"/>
      <c r="B64" s="111"/>
      <c r="C64" s="111"/>
      <c r="D64" s="111"/>
      <c r="E64" s="111"/>
      <c r="F64" s="111"/>
      <c r="G64" s="111"/>
      <c r="H64" s="111"/>
      <c r="I64" s="111"/>
      <c r="J64" s="111"/>
      <c r="K64" s="111"/>
      <c r="L64" s="111"/>
      <c r="M64" s="111"/>
      <c r="N64" s="111"/>
      <c r="O64" s="112"/>
      <c r="P64" s="112"/>
      <c r="Q64" s="112"/>
      <c r="R64" s="112"/>
    </row>
    <row r="65" spans="1:18" x14ac:dyDescent="0.25">
      <c r="A65" s="111"/>
      <c r="B65" s="111"/>
      <c r="C65" s="111"/>
      <c r="D65" s="111"/>
      <c r="E65" s="111"/>
      <c r="F65" s="111"/>
      <c r="G65" s="111"/>
      <c r="H65" s="111"/>
      <c r="I65" s="111"/>
      <c r="J65" s="111"/>
      <c r="K65" s="111"/>
      <c r="L65" s="111"/>
      <c r="M65" s="111"/>
      <c r="N65" s="111"/>
      <c r="O65" s="112"/>
      <c r="P65" s="112"/>
      <c r="Q65" s="112"/>
      <c r="R65" s="112"/>
    </row>
    <row r="66" spans="1:18" x14ac:dyDescent="0.25">
      <c r="A66" s="111"/>
      <c r="B66" s="111"/>
      <c r="C66" s="111"/>
      <c r="D66" s="111"/>
      <c r="E66" s="111"/>
      <c r="F66" s="111"/>
      <c r="G66" s="111"/>
      <c r="H66" s="111"/>
      <c r="I66" s="111"/>
      <c r="J66" s="111"/>
      <c r="K66" s="111"/>
      <c r="L66" s="111"/>
      <c r="M66" s="111"/>
      <c r="N66" s="111"/>
      <c r="O66" s="112"/>
      <c r="P66" s="112"/>
      <c r="Q66" s="112"/>
      <c r="R66" s="112"/>
    </row>
    <row r="67" spans="1:18" x14ac:dyDescent="0.25">
      <c r="A67" s="111"/>
      <c r="B67" s="111"/>
      <c r="C67" s="111"/>
      <c r="D67" s="111"/>
      <c r="E67" s="111"/>
      <c r="F67" s="111"/>
      <c r="G67" s="111"/>
      <c r="H67" s="111"/>
      <c r="I67" s="111"/>
      <c r="J67" s="111"/>
      <c r="K67" s="111"/>
      <c r="L67" s="111"/>
      <c r="M67" s="111"/>
      <c r="N67" s="111"/>
      <c r="O67" s="112"/>
      <c r="P67" s="112"/>
      <c r="Q67" s="112"/>
      <c r="R67" s="112"/>
    </row>
    <row r="68" spans="1:18" x14ac:dyDescent="0.25">
      <c r="A68" s="111"/>
      <c r="B68" s="111"/>
      <c r="C68" s="111"/>
      <c r="D68" s="111"/>
      <c r="E68" s="111"/>
      <c r="F68" s="111"/>
      <c r="G68" s="111"/>
      <c r="H68" s="111"/>
      <c r="I68" s="111"/>
      <c r="J68" s="111"/>
      <c r="K68" s="111"/>
      <c r="L68" s="111"/>
      <c r="M68" s="111"/>
      <c r="N68" s="111"/>
      <c r="O68" s="112"/>
      <c r="P68" s="112"/>
      <c r="Q68" s="112"/>
      <c r="R68" s="112"/>
    </row>
    <row r="69" spans="1:18" x14ac:dyDescent="0.25">
      <c r="A69" s="111"/>
      <c r="B69" s="111"/>
      <c r="C69" s="111"/>
      <c r="D69" s="111"/>
      <c r="E69" s="111"/>
      <c r="F69" s="111"/>
      <c r="G69" s="111"/>
      <c r="H69" s="111"/>
      <c r="I69" s="111"/>
      <c r="J69" s="111"/>
      <c r="K69" s="111"/>
      <c r="L69" s="111"/>
      <c r="M69" s="111"/>
      <c r="N69" s="111"/>
      <c r="O69" s="112"/>
      <c r="P69" s="112"/>
      <c r="Q69" s="112"/>
      <c r="R69" s="112"/>
    </row>
    <row r="70" spans="1:18" x14ac:dyDescent="0.25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2"/>
      <c r="P70" s="112"/>
      <c r="Q70" s="112"/>
      <c r="R70" s="112"/>
    </row>
    <row r="71" spans="1:18" x14ac:dyDescent="0.25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2"/>
      <c r="P71" s="112"/>
      <c r="Q71" s="112"/>
      <c r="R71" s="112"/>
    </row>
    <row r="72" spans="1:18" x14ac:dyDescent="0.25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2"/>
      <c r="P72" s="112"/>
      <c r="Q72" s="112"/>
      <c r="R72" s="112"/>
    </row>
    <row r="73" spans="1:18" x14ac:dyDescent="0.25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2"/>
      <c r="P73" s="112"/>
      <c r="Q73" s="112"/>
      <c r="R73" s="112"/>
    </row>
    <row r="74" spans="1:18" x14ac:dyDescent="0.25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2"/>
      <c r="P74" s="112"/>
      <c r="Q74" s="112"/>
      <c r="R74" s="112"/>
    </row>
    <row r="75" spans="1:18" x14ac:dyDescent="0.25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2"/>
      <c r="P75" s="112"/>
      <c r="Q75" s="112"/>
      <c r="R75" s="112"/>
    </row>
    <row r="76" spans="1:18" x14ac:dyDescent="0.25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2"/>
      <c r="P76" s="112"/>
      <c r="Q76" s="112"/>
      <c r="R76" s="112"/>
    </row>
    <row r="77" spans="1:18" x14ac:dyDescent="0.25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2"/>
      <c r="P77" s="112"/>
      <c r="Q77" s="112"/>
      <c r="R77" s="112"/>
    </row>
    <row r="78" spans="1:18" x14ac:dyDescent="0.25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2"/>
      <c r="P78" s="112"/>
      <c r="Q78" s="112"/>
      <c r="R78" s="112"/>
    </row>
    <row r="79" spans="1:18" x14ac:dyDescent="0.25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2"/>
      <c r="P79" s="112"/>
      <c r="Q79" s="112"/>
      <c r="R79" s="112"/>
    </row>
    <row r="80" spans="1:18" x14ac:dyDescent="0.25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2"/>
      <c r="P80" s="112"/>
      <c r="Q80" s="112"/>
      <c r="R80" s="112"/>
    </row>
    <row r="81" spans="1:18" x14ac:dyDescent="0.25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2"/>
      <c r="P81" s="112"/>
      <c r="Q81" s="112"/>
      <c r="R81" s="112"/>
    </row>
    <row r="82" spans="1:18" x14ac:dyDescent="0.25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2"/>
      <c r="P82" s="112"/>
      <c r="Q82" s="112"/>
      <c r="R82" s="112"/>
    </row>
    <row r="83" spans="1:18" x14ac:dyDescent="0.25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2"/>
      <c r="P83" s="112"/>
      <c r="Q83" s="112"/>
      <c r="R83" s="112"/>
    </row>
    <row r="84" spans="1:18" x14ac:dyDescent="0.25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2"/>
      <c r="P84" s="112"/>
      <c r="Q84" s="112"/>
      <c r="R84" s="112"/>
    </row>
    <row r="85" spans="1:18" x14ac:dyDescent="0.25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2"/>
      <c r="P85" s="112"/>
      <c r="Q85" s="112"/>
      <c r="R85" s="112"/>
    </row>
    <row r="86" spans="1:18" x14ac:dyDescent="0.2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2"/>
      <c r="P86" s="112"/>
      <c r="Q86" s="112"/>
      <c r="R86" s="112"/>
    </row>
    <row r="87" spans="1:18" x14ac:dyDescent="0.25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2"/>
      <c r="P87" s="112"/>
      <c r="Q87" s="112"/>
      <c r="R87" s="112"/>
    </row>
    <row r="88" spans="1:18" x14ac:dyDescent="0.25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2"/>
      <c r="P88" s="112"/>
      <c r="Q88" s="112"/>
      <c r="R88" s="112"/>
    </row>
    <row r="89" spans="1:18" x14ac:dyDescent="0.25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2"/>
      <c r="P89" s="112"/>
      <c r="Q89" s="112"/>
      <c r="R89" s="112"/>
    </row>
    <row r="90" spans="1:18" x14ac:dyDescent="0.25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2"/>
      <c r="P90" s="112"/>
      <c r="Q90" s="112"/>
      <c r="R90" s="112"/>
    </row>
    <row r="91" spans="1:18" x14ac:dyDescent="0.2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2"/>
      <c r="P91" s="112"/>
      <c r="Q91" s="112"/>
      <c r="R91" s="112"/>
    </row>
    <row r="92" spans="1:18" x14ac:dyDescent="0.25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2"/>
      <c r="P92" s="112"/>
      <c r="Q92" s="112"/>
      <c r="R92" s="112"/>
    </row>
    <row r="93" spans="1:18" x14ac:dyDescent="0.25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2"/>
      <c r="P93" s="112"/>
      <c r="Q93" s="112"/>
      <c r="R93" s="112"/>
    </row>
    <row r="94" spans="1:18" x14ac:dyDescent="0.25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2"/>
      <c r="P94" s="112"/>
      <c r="Q94" s="112"/>
      <c r="R94" s="112"/>
    </row>
    <row r="95" spans="1:18" x14ac:dyDescent="0.25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2"/>
      <c r="P95" s="112"/>
      <c r="Q95" s="112"/>
      <c r="R95" s="112"/>
    </row>
    <row r="96" spans="1:18" x14ac:dyDescent="0.25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2"/>
      <c r="P96" s="112"/>
      <c r="Q96" s="112"/>
      <c r="R96" s="112"/>
    </row>
    <row r="97" spans="1:18" x14ac:dyDescent="0.25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2"/>
      <c r="P97" s="112"/>
      <c r="Q97" s="112"/>
      <c r="R97" s="112"/>
    </row>
    <row r="98" spans="1:18" x14ac:dyDescent="0.25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2"/>
      <c r="P98" s="112"/>
      <c r="Q98" s="112"/>
      <c r="R98" s="112"/>
    </row>
    <row r="99" spans="1:18" x14ac:dyDescent="0.25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2"/>
      <c r="P99" s="112"/>
      <c r="Q99" s="112"/>
      <c r="R99" s="112"/>
    </row>
    <row r="100" spans="1:18" x14ac:dyDescent="0.25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2"/>
      <c r="P100" s="112"/>
      <c r="Q100" s="112"/>
      <c r="R100" s="112"/>
    </row>
  </sheetData>
  <sheetProtection formatCells="0" formatRows="0" insertRows="0" deleteColumns="0" deleteRows="0" selectLockedCells="1" sort="0" autoFilter="0" pivotTables="0"/>
  <mergeCells count="36">
    <mergeCell ref="C2:P2"/>
    <mergeCell ref="C4:P4"/>
    <mergeCell ref="M9:R9"/>
    <mergeCell ref="A29:R29"/>
    <mergeCell ref="A28:R28"/>
    <mergeCell ref="M11:R11"/>
    <mergeCell ref="A11:K11"/>
    <mergeCell ref="M12:R12"/>
    <mergeCell ref="A16:R16"/>
    <mergeCell ref="A21:R21"/>
    <mergeCell ref="A15:E15"/>
    <mergeCell ref="F15:R15"/>
    <mergeCell ref="A26:H26"/>
    <mergeCell ref="I26:R26"/>
    <mergeCell ref="D24:R24"/>
    <mergeCell ref="A18:D18"/>
    <mergeCell ref="A49:R49"/>
    <mergeCell ref="A22:B22"/>
    <mergeCell ref="C22:R22"/>
    <mergeCell ref="A33:D33"/>
    <mergeCell ref="E33:R33"/>
    <mergeCell ref="A34:B34"/>
    <mergeCell ref="C34:R34"/>
    <mergeCell ref="A7:R7"/>
    <mergeCell ref="A48:R48"/>
    <mergeCell ref="A46:R46"/>
    <mergeCell ref="A19:R20"/>
    <mergeCell ref="A36:R36"/>
    <mergeCell ref="A37:R37"/>
    <mergeCell ref="A39:R39"/>
    <mergeCell ref="A40:R40"/>
    <mergeCell ref="A43:R43"/>
    <mergeCell ref="A45:R45"/>
    <mergeCell ref="A42:R42"/>
    <mergeCell ref="A31:R31"/>
    <mergeCell ref="A24:C24"/>
  </mergeCells>
  <dataValidations count="3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4:R24">
      <formula1>listФО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485775</xdr:colOff>
                <xdr:row>4</xdr:row>
                <xdr:rowOff>142875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P1" sqref="P1"/>
    </sheetView>
  </sheetViews>
  <sheetFormatPr defaultColWidth="9.140625" defaultRowHeight="15" x14ac:dyDescent="0.25"/>
  <cols>
    <col min="1" max="1" width="3.42578125" style="17" customWidth="1"/>
    <col min="2" max="5" width="2.5703125" style="18" customWidth="1"/>
    <col min="6" max="6" width="48.5703125" style="18" customWidth="1"/>
    <col min="7" max="7" width="6.42578125" style="19" customWidth="1"/>
    <col min="8" max="8" width="6.42578125" style="20" customWidth="1"/>
    <col min="9" max="9" width="5.5703125" style="20" customWidth="1"/>
    <col min="10" max="10" width="7.42578125" style="20" customWidth="1"/>
    <col min="11" max="11" width="7.140625" style="20" customWidth="1"/>
    <col min="12" max="13" width="7.140625" style="18" customWidth="1"/>
    <col min="14" max="14" width="10.85546875" style="18" customWidth="1"/>
    <col min="15" max="15" width="8.42578125" style="18" customWidth="1"/>
    <col min="16" max="16384" width="9.140625" style="16"/>
  </cols>
  <sheetData>
    <row r="1" spans="1:15" ht="17.25" customHeight="1" x14ac:dyDescent="0.25">
      <c r="A1" s="117"/>
      <c r="B1" s="116"/>
      <c r="C1" s="116"/>
      <c r="D1" s="116"/>
      <c r="E1" s="116"/>
      <c r="F1" s="204" t="str">
        <f>CONCATENATE("Магистърска програма ",'Титулна страница'!A19," ",'Титулна страница'!A21)</f>
        <v xml:space="preserve">Магистърска програма Южна, Източна и Югоизточна Азия </v>
      </c>
      <c r="G1" s="205"/>
      <c r="H1" s="205"/>
      <c r="I1" s="205"/>
      <c r="J1" s="205"/>
      <c r="K1" s="205"/>
      <c r="L1" s="205"/>
      <c r="M1" s="205"/>
      <c r="N1" s="205"/>
      <c r="O1" s="205"/>
    </row>
    <row r="2" spans="1:15" ht="15.75" thickBot="1" x14ac:dyDescent="0.3">
      <c r="A2" s="206" t="s">
        <v>15</v>
      </c>
      <c r="B2" s="206"/>
      <c r="C2" s="206"/>
      <c r="D2" s="206"/>
      <c r="E2" s="206"/>
      <c r="F2" s="207" t="s">
        <v>171</v>
      </c>
      <c r="G2" s="207"/>
      <c r="H2" s="207"/>
      <c r="I2" s="207"/>
      <c r="J2" s="207"/>
      <c r="K2" s="207"/>
      <c r="L2" s="207"/>
      <c r="M2" s="207"/>
      <c r="N2" s="207"/>
      <c r="O2" s="207"/>
    </row>
    <row r="3" spans="1:15" s="65" customFormat="1" ht="15.75" customHeight="1" x14ac:dyDescent="0.25">
      <c r="A3" s="208" t="s">
        <v>16</v>
      </c>
      <c r="B3" s="210" t="s">
        <v>17</v>
      </c>
      <c r="C3" s="211"/>
      <c r="D3" s="211"/>
      <c r="E3" s="211"/>
      <c r="F3" s="210" t="s">
        <v>18</v>
      </c>
      <c r="G3" s="213" t="s">
        <v>19</v>
      </c>
      <c r="H3" s="213" t="s">
        <v>20</v>
      </c>
      <c r="I3" s="213" t="s">
        <v>40</v>
      </c>
      <c r="J3" s="210" t="s">
        <v>21</v>
      </c>
      <c r="K3" s="215"/>
      <c r="L3" s="215"/>
      <c r="M3" s="215"/>
      <c r="N3" s="220" t="s">
        <v>22</v>
      </c>
      <c r="O3" s="221" t="s">
        <v>23</v>
      </c>
    </row>
    <row r="4" spans="1:15" s="65" customFormat="1" ht="80.25" thickBot="1" x14ac:dyDescent="0.3">
      <c r="A4" s="209"/>
      <c r="B4" s="212"/>
      <c r="C4" s="212"/>
      <c r="D4" s="212"/>
      <c r="E4" s="212"/>
      <c r="F4" s="230"/>
      <c r="G4" s="214"/>
      <c r="H4" s="214"/>
      <c r="I4" s="214"/>
      <c r="J4" s="77" t="s">
        <v>24</v>
      </c>
      <c r="K4" s="77" t="s">
        <v>25</v>
      </c>
      <c r="L4" s="77" t="s">
        <v>26</v>
      </c>
      <c r="M4" s="77" t="s">
        <v>43</v>
      </c>
      <c r="N4" s="214"/>
      <c r="O4" s="222"/>
    </row>
    <row r="5" spans="1:15" ht="15.75" thickBot="1" x14ac:dyDescent="0.3">
      <c r="A5" s="1">
        <v>1</v>
      </c>
      <c r="B5" s="223">
        <v>2</v>
      </c>
      <c r="C5" s="224"/>
      <c r="D5" s="224"/>
      <c r="E5" s="224"/>
      <c r="F5" s="57">
        <v>3</v>
      </c>
      <c r="G5" s="57">
        <v>4</v>
      </c>
      <c r="H5" s="57">
        <v>5</v>
      </c>
      <c r="I5" s="57">
        <v>6</v>
      </c>
      <c r="J5" s="57">
        <v>7</v>
      </c>
      <c r="K5" s="57">
        <v>8</v>
      </c>
      <c r="L5" s="57">
        <v>9</v>
      </c>
      <c r="M5" s="57">
        <v>10</v>
      </c>
      <c r="N5" s="57">
        <v>11</v>
      </c>
      <c r="O5" s="2">
        <v>12</v>
      </c>
    </row>
    <row r="6" spans="1:15" ht="18" customHeight="1" thickBot="1" x14ac:dyDescent="0.3">
      <c r="A6" s="228" t="s">
        <v>150</v>
      </c>
      <c r="B6" s="228"/>
      <c r="C6" s="228"/>
      <c r="D6" s="228"/>
      <c r="E6" s="228"/>
      <c r="F6" s="228"/>
      <c r="G6" s="228"/>
      <c r="H6" s="228"/>
      <c r="I6" s="228"/>
      <c r="J6" s="228"/>
      <c r="K6" s="228"/>
      <c r="L6" s="228"/>
      <c r="M6" s="228"/>
      <c r="N6" s="228"/>
      <c r="O6" s="229"/>
    </row>
    <row r="7" spans="1:15" ht="22.5" customHeight="1" x14ac:dyDescent="0.25">
      <c r="A7" s="58">
        <v>1</v>
      </c>
      <c r="B7" s="59" t="s">
        <v>147</v>
      </c>
      <c r="C7" s="59">
        <v>0</v>
      </c>
      <c r="D7" s="59">
        <v>1</v>
      </c>
      <c r="E7" s="59">
        <v>0</v>
      </c>
      <c r="F7" s="3" t="s">
        <v>169</v>
      </c>
      <c r="G7" s="59" t="s">
        <v>147</v>
      </c>
      <c r="H7" s="59">
        <v>1</v>
      </c>
      <c r="I7" s="59">
        <v>5</v>
      </c>
      <c r="J7" s="59">
        <v>150</v>
      </c>
      <c r="K7" s="59"/>
      <c r="L7" s="59">
        <v>30</v>
      </c>
      <c r="M7" s="59"/>
      <c r="N7" s="59">
        <v>2</v>
      </c>
      <c r="O7" s="4" t="s">
        <v>136</v>
      </c>
    </row>
    <row r="8" spans="1:15" ht="29.45" customHeight="1" x14ac:dyDescent="0.25">
      <c r="A8" s="5">
        <v>2</v>
      </c>
      <c r="B8" s="55" t="s">
        <v>147</v>
      </c>
      <c r="C8" s="55">
        <v>0</v>
      </c>
      <c r="D8" s="55">
        <v>2</v>
      </c>
      <c r="E8" s="55">
        <v>0</v>
      </c>
      <c r="F8" s="141" t="s">
        <v>152</v>
      </c>
      <c r="G8" s="55" t="s">
        <v>147</v>
      </c>
      <c r="H8" s="142">
        <v>2</v>
      </c>
      <c r="I8" s="135" t="s">
        <v>32</v>
      </c>
      <c r="J8" s="55">
        <v>150</v>
      </c>
      <c r="K8" s="55">
        <v>30</v>
      </c>
      <c r="L8" s="55">
        <v>30</v>
      </c>
      <c r="M8" s="55"/>
      <c r="N8" s="55">
        <v>4</v>
      </c>
      <c r="O8" s="9" t="s">
        <v>148</v>
      </c>
    </row>
    <row r="9" spans="1:15" ht="18" customHeight="1" x14ac:dyDescent="0.25">
      <c r="A9" s="5">
        <v>3</v>
      </c>
      <c r="B9" s="55" t="s">
        <v>147</v>
      </c>
      <c r="C9" s="55">
        <v>0</v>
      </c>
      <c r="D9" s="55">
        <v>3</v>
      </c>
      <c r="E9" s="55">
        <v>0</v>
      </c>
      <c r="F9" s="140" t="s">
        <v>172</v>
      </c>
      <c r="G9" s="55" t="s">
        <v>147</v>
      </c>
      <c r="H9" s="55">
        <v>1</v>
      </c>
      <c r="I9" s="55">
        <v>5</v>
      </c>
      <c r="J9" s="55">
        <v>150</v>
      </c>
      <c r="K9" s="55">
        <v>30</v>
      </c>
      <c r="L9" s="55"/>
      <c r="M9" s="55"/>
      <c r="N9" s="55">
        <v>2</v>
      </c>
      <c r="O9" s="9" t="s">
        <v>148</v>
      </c>
    </row>
    <row r="10" spans="1:15" ht="22.5" customHeight="1" x14ac:dyDescent="0.25">
      <c r="A10" s="5">
        <v>4</v>
      </c>
      <c r="B10" s="55" t="s">
        <v>147</v>
      </c>
      <c r="C10" s="55">
        <v>0</v>
      </c>
      <c r="D10" s="55">
        <v>4</v>
      </c>
      <c r="E10" s="55">
        <v>0</v>
      </c>
      <c r="F10" s="6" t="s">
        <v>153</v>
      </c>
      <c r="G10" s="55" t="s">
        <v>147</v>
      </c>
      <c r="H10" s="55">
        <v>1</v>
      </c>
      <c r="I10" s="55">
        <v>5</v>
      </c>
      <c r="J10" s="55">
        <v>150</v>
      </c>
      <c r="K10" s="10">
        <v>30</v>
      </c>
      <c r="L10" s="55"/>
      <c r="M10" s="55"/>
      <c r="N10" s="55">
        <v>2</v>
      </c>
      <c r="O10" s="9" t="s">
        <v>148</v>
      </c>
    </row>
    <row r="11" spans="1:15" ht="18" customHeight="1" x14ac:dyDescent="0.25">
      <c r="A11" s="5">
        <v>5</v>
      </c>
      <c r="B11" s="55" t="s">
        <v>147</v>
      </c>
      <c r="C11" s="55">
        <v>0</v>
      </c>
      <c r="D11" s="55">
        <v>5</v>
      </c>
      <c r="E11" s="55">
        <v>0</v>
      </c>
      <c r="F11" s="6" t="s">
        <v>137</v>
      </c>
      <c r="G11" s="55" t="s">
        <v>147</v>
      </c>
      <c r="H11" s="55">
        <v>1</v>
      </c>
      <c r="I11" s="7" t="s">
        <v>32</v>
      </c>
      <c r="J11" s="55">
        <v>150</v>
      </c>
      <c r="K11" s="55">
        <v>30</v>
      </c>
      <c r="L11" s="55"/>
      <c r="M11" s="55"/>
      <c r="N11" s="55">
        <v>2</v>
      </c>
      <c r="O11" s="9" t="s">
        <v>148</v>
      </c>
    </row>
    <row r="12" spans="1:15" ht="22.5" customHeight="1" x14ac:dyDescent="0.25">
      <c r="A12" s="5">
        <v>6</v>
      </c>
      <c r="B12" s="55" t="s">
        <v>147</v>
      </c>
      <c r="C12" s="55">
        <v>0</v>
      </c>
      <c r="D12" s="55">
        <v>1</v>
      </c>
      <c r="E12" s="55">
        <v>2</v>
      </c>
      <c r="F12" s="6" t="s">
        <v>170</v>
      </c>
      <c r="G12" s="55" t="s">
        <v>147</v>
      </c>
      <c r="H12" s="55">
        <v>2</v>
      </c>
      <c r="I12" s="55">
        <v>5</v>
      </c>
      <c r="J12" s="55">
        <v>150</v>
      </c>
      <c r="K12" s="55"/>
      <c r="L12" s="55">
        <v>30</v>
      </c>
      <c r="M12" s="55"/>
      <c r="N12" s="55">
        <v>2</v>
      </c>
      <c r="O12" s="9" t="s">
        <v>136</v>
      </c>
    </row>
    <row r="13" spans="1:15" ht="18" customHeight="1" x14ac:dyDescent="0.25">
      <c r="A13" s="5">
        <v>7</v>
      </c>
      <c r="B13" s="55" t="s">
        <v>147</v>
      </c>
      <c r="C13" s="55">
        <v>0</v>
      </c>
      <c r="D13" s="55">
        <v>6</v>
      </c>
      <c r="E13" s="55">
        <v>0</v>
      </c>
      <c r="F13" s="141" t="s">
        <v>138</v>
      </c>
      <c r="G13" s="55" t="s">
        <v>147</v>
      </c>
      <c r="H13" s="142">
        <v>1</v>
      </c>
      <c r="I13" s="55">
        <v>5</v>
      </c>
      <c r="J13" s="55">
        <v>150</v>
      </c>
      <c r="K13" s="10">
        <v>30</v>
      </c>
      <c r="L13" s="55"/>
      <c r="M13" s="55"/>
      <c r="N13" s="55">
        <v>2</v>
      </c>
      <c r="O13" s="9" t="s">
        <v>148</v>
      </c>
    </row>
    <row r="14" spans="1:15" ht="22.5" customHeight="1" x14ac:dyDescent="0.25">
      <c r="A14" s="5">
        <v>8</v>
      </c>
      <c r="B14" s="55" t="s">
        <v>147</v>
      </c>
      <c r="C14" s="55">
        <v>0</v>
      </c>
      <c r="D14" s="55">
        <v>7</v>
      </c>
      <c r="E14" s="55">
        <v>0</v>
      </c>
      <c r="F14" s="6" t="s">
        <v>139</v>
      </c>
      <c r="G14" s="55" t="s">
        <v>147</v>
      </c>
      <c r="H14" s="55">
        <v>2</v>
      </c>
      <c r="I14" s="7" t="s">
        <v>32</v>
      </c>
      <c r="J14" s="55">
        <v>150</v>
      </c>
      <c r="K14" s="55">
        <v>30</v>
      </c>
      <c r="L14" s="55"/>
      <c r="M14" s="55"/>
      <c r="N14" s="55">
        <v>2</v>
      </c>
      <c r="O14" s="9" t="s">
        <v>148</v>
      </c>
    </row>
    <row r="15" spans="1:15" ht="22.5" customHeight="1" thickBot="1" x14ac:dyDescent="0.3">
      <c r="A15" s="225" t="s">
        <v>140</v>
      </c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26"/>
      <c r="N15" s="226"/>
      <c r="O15" s="227"/>
    </row>
    <row r="16" spans="1:15" ht="22.5" customHeight="1" x14ac:dyDescent="0.25">
      <c r="A16" s="58" t="s">
        <v>28</v>
      </c>
      <c r="B16" s="59" t="s">
        <v>149</v>
      </c>
      <c r="C16" s="59">
        <v>0</v>
      </c>
      <c r="D16" s="59">
        <v>1</v>
      </c>
      <c r="E16" s="59">
        <v>0</v>
      </c>
      <c r="F16" s="12" t="s">
        <v>141</v>
      </c>
      <c r="G16" s="59" t="s">
        <v>149</v>
      </c>
      <c r="H16" s="59">
        <v>1</v>
      </c>
      <c r="I16" s="59">
        <v>5</v>
      </c>
      <c r="J16" s="59">
        <v>150</v>
      </c>
      <c r="K16" s="59">
        <v>30</v>
      </c>
      <c r="L16" s="59"/>
      <c r="M16" s="59"/>
      <c r="N16" s="59">
        <v>2</v>
      </c>
      <c r="O16" s="4" t="s">
        <v>148</v>
      </c>
    </row>
    <row r="17" spans="1:15" ht="22.5" customHeight="1" x14ac:dyDescent="0.25">
      <c r="A17" s="5" t="s">
        <v>29</v>
      </c>
      <c r="B17" s="55" t="s">
        <v>149</v>
      </c>
      <c r="C17" s="55">
        <v>0</v>
      </c>
      <c r="D17" s="55">
        <v>2</v>
      </c>
      <c r="E17" s="55">
        <v>0</v>
      </c>
      <c r="F17" s="13" t="s">
        <v>154</v>
      </c>
      <c r="G17" s="134" t="s">
        <v>149</v>
      </c>
      <c r="H17" s="134">
        <v>1</v>
      </c>
      <c r="I17" s="134">
        <v>5</v>
      </c>
      <c r="J17" s="134">
        <v>150</v>
      </c>
      <c r="K17" s="134">
        <v>30</v>
      </c>
      <c r="L17" s="134"/>
      <c r="M17" s="134"/>
      <c r="N17" s="134">
        <v>2</v>
      </c>
      <c r="O17" s="15" t="s">
        <v>148</v>
      </c>
    </row>
    <row r="18" spans="1:15" ht="22.5" customHeight="1" x14ac:dyDescent="0.25">
      <c r="A18" s="5" t="s">
        <v>30</v>
      </c>
      <c r="B18" s="55" t="s">
        <v>149</v>
      </c>
      <c r="C18" s="55">
        <v>0</v>
      </c>
      <c r="D18" s="55">
        <v>3</v>
      </c>
      <c r="E18" s="55">
        <v>0</v>
      </c>
      <c r="F18" s="13" t="s">
        <v>166</v>
      </c>
      <c r="G18" s="134" t="s">
        <v>149</v>
      </c>
      <c r="H18" s="134">
        <v>1</v>
      </c>
      <c r="I18" s="134">
        <v>5</v>
      </c>
      <c r="J18" s="134">
        <v>150</v>
      </c>
      <c r="K18" s="134">
        <v>30</v>
      </c>
      <c r="L18" s="134"/>
      <c r="M18" s="134"/>
      <c r="N18" s="134">
        <v>2</v>
      </c>
      <c r="O18" s="15" t="s">
        <v>148</v>
      </c>
    </row>
    <row r="19" spans="1:15" ht="18" customHeight="1" x14ac:dyDescent="0.25">
      <c r="A19" s="5" t="s">
        <v>31</v>
      </c>
      <c r="B19" s="55" t="s">
        <v>149</v>
      </c>
      <c r="C19" s="55">
        <v>0</v>
      </c>
      <c r="D19" s="55">
        <v>4</v>
      </c>
      <c r="E19" s="55">
        <v>0</v>
      </c>
      <c r="F19" s="13" t="s">
        <v>167</v>
      </c>
      <c r="G19" s="55" t="s">
        <v>149</v>
      </c>
      <c r="H19" s="55">
        <v>1</v>
      </c>
      <c r="I19" s="55">
        <v>5</v>
      </c>
      <c r="J19" s="55">
        <v>150</v>
      </c>
      <c r="K19" s="55"/>
      <c r="L19" s="55">
        <v>30</v>
      </c>
      <c r="M19" s="55"/>
      <c r="N19" s="55">
        <v>2</v>
      </c>
      <c r="O19" s="9" t="s">
        <v>148</v>
      </c>
    </row>
    <row r="20" spans="1:15" ht="18" customHeight="1" x14ac:dyDescent="0.25">
      <c r="A20" s="5" t="s">
        <v>32</v>
      </c>
      <c r="B20" s="55" t="s">
        <v>149</v>
      </c>
      <c r="C20" s="55">
        <v>0</v>
      </c>
      <c r="D20" s="55">
        <v>5</v>
      </c>
      <c r="E20" s="55">
        <v>0</v>
      </c>
      <c r="F20" s="13" t="s">
        <v>168</v>
      </c>
      <c r="G20" s="55" t="s">
        <v>149</v>
      </c>
      <c r="H20" s="55">
        <v>1</v>
      </c>
      <c r="I20" s="55">
        <v>5</v>
      </c>
      <c r="J20" s="55">
        <v>150</v>
      </c>
      <c r="K20" s="55">
        <v>30</v>
      </c>
      <c r="L20" s="55"/>
      <c r="M20" s="55"/>
      <c r="N20" s="55">
        <v>2</v>
      </c>
      <c r="O20" s="9" t="s">
        <v>148</v>
      </c>
    </row>
    <row r="21" spans="1:15" x14ac:dyDescent="0.25">
      <c r="A21" s="60"/>
      <c r="B21" s="61"/>
      <c r="C21" s="61"/>
      <c r="D21" s="61"/>
      <c r="E21" s="61"/>
      <c r="F21" s="62"/>
      <c r="G21" s="61"/>
      <c r="H21" s="61"/>
      <c r="I21" s="61"/>
      <c r="J21" s="61"/>
      <c r="K21" s="61"/>
      <c r="L21" s="61"/>
      <c r="M21" s="61"/>
      <c r="N21" s="61"/>
      <c r="O21" s="63"/>
    </row>
    <row r="22" spans="1:15" ht="15.75" thickBot="1" x14ac:dyDescent="0.3"/>
    <row r="23" spans="1:15" s="65" customFormat="1" ht="18" customHeight="1" thickBot="1" x14ac:dyDescent="0.3">
      <c r="A23" s="216" t="s">
        <v>36</v>
      </c>
      <c r="B23" s="217"/>
      <c r="C23" s="217"/>
      <c r="D23" s="217"/>
      <c r="E23" s="217"/>
      <c r="F23" s="217"/>
      <c r="G23" s="217"/>
      <c r="H23" s="217"/>
      <c r="I23" s="217"/>
      <c r="J23" s="217"/>
      <c r="K23" s="217"/>
      <c r="L23" s="217"/>
      <c r="M23" s="217"/>
      <c r="N23" s="217"/>
      <c r="O23" s="218"/>
    </row>
    <row r="24" spans="1:15" s="65" customFormat="1" ht="30" customHeight="1" x14ac:dyDescent="0.25">
      <c r="A24" s="208" t="s">
        <v>16</v>
      </c>
      <c r="B24" s="210" t="s">
        <v>38</v>
      </c>
      <c r="C24" s="211"/>
      <c r="D24" s="211"/>
      <c r="E24" s="211"/>
      <c r="F24" s="210" t="s">
        <v>74</v>
      </c>
      <c r="G24" s="210"/>
      <c r="H24" s="210"/>
      <c r="I24" s="210"/>
      <c r="J24" s="213" t="s">
        <v>19</v>
      </c>
      <c r="K24" s="213" t="s">
        <v>41</v>
      </c>
      <c r="L24" s="213" t="s">
        <v>40</v>
      </c>
      <c r="M24" s="213" t="s">
        <v>39</v>
      </c>
      <c r="N24" s="220" t="s">
        <v>37</v>
      </c>
      <c r="O24" s="221" t="s">
        <v>42</v>
      </c>
    </row>
    <row r="25" spans="1:15" s="65" customFormat="1" ht="30" customHeight="1" thickBot="1" x14ac:dyDescent="0.3">
      <c r="A25" s="219"/>
      <c r="B25" s="238"/>
      <c r="C25" s="238"/>
      <c r="D25" s="238"/>
      <c r="E25" s="238"/>
      <c r="F25" s="231"/>
      <c r="G25" s="231"/>
      <c r="H25" s="231"/>
      <c r="I25" s="231"/>
      <c r="J25" s="232"/>
      <c r="K25" s="232"/>
      <c r="L25" s="232"/>
      <c r="M25" s="232"/>
      <c r="N25" s="232"/>
      <c r="O25" s="233"/>
    </row>
    <row r="26" spans="1:15" ht="18" customHeight="1" x14ac:dyDescent="0.25">
      <c r="A26" s="5" t="s">
        <v>28</v>
      </c>
      <c r="B26" s="55" t="str">
        <f t="shared" ref="B26:D27" si="0">B9</f>
        <v>З</v>
      </c>
      <c r="C26" s="55">
        <f t="shared" si="0"/>
        <v>0</v>
      </c>
      <c r="D26" s="55">
        <f t="shared" si="0"/>
        <v>3</v>
      </c>
      <c r="E26" s="55">
        <v>0</v>
      </c>
      <c r="F26" s="199" t="str">
        <f>F9</f>
        <v>България и страните от Южна, Източна и Югоизточна Азия</v>
      </c>
      <c r="G26" s="200"/>
      <c r="H26" s="200"/>
      <c r="I26" s="201"/>
      <c r="J26" s="55" t="str">
        <f t="shared" ref="J26:K30" si="1">G9</f>
        <v>З</v>
      </c>
      <c r="K26" s="55">
        <f t="shared" si="1"/>
        <v>1</v>
      </c>
      <c r="L26" s="55"/>
      <c r="M26" s="55"/>
      <c r="N26" s="55"/>
      <c r="O26" s="8" t="s">
        <v>148</v>
      </c>
    </row>
    <row r="27" spans="1:15" ht="22.5" customHeight="1" x14ac:dyDescent="0.25">
      <c r="A27" s="5" t="s">
        <v>29</v>
      </c>
      <c r="B27" s="55" t="str">
        <f t="shared" si="0"/>
        <v>З</v>
      </c>
      <c r="C27" s="55">
        <f t="shared" si="0"/>
        <v>0</v>
      </c>
      <c r="D27" s="55">
        <f t="shared" si="0"/>
        <v>4</v>
      </c>
      <c r="E27" s="55">
        <v>0</v>
      </c>
      <c r="F27" s="199" t="str">
        <f>F10</f>
        <v xml:space="preserve">Проблеми на иновационното и технологическо развитие на Южна, Източна и Югоизточна Азия </v>
      </c>
      <c r="G27" s="200"/>
      <c r="H27" s="200"/>
      <c r="I27" s="201"/>
      <c r="J27" s="55" t="str">
        <f t="shared" si="1"/>
        <v>З</v>
      </c>
      <c r="K27" s="55">
        <f t="shared" si="1"/>
        <v>1</v>
      </c>
      <c r="L27" s="55"/>
      <c r="M27" s="55"/>
      <c r="N27" s="55"/>
      <c r="O27" s="8" t="s">
        <v>148</v>
      </c>
    </row>
    <row r="28" spans="1:15" ht="18" customHeight="1" x14ac:dyDescent="0.25">
      <c r="A28" s="5" t="s">
        <v>30</v>
      </c>
      <c r="B28" s="55" t="s">
        <v>147</v>
      </c>
      <c r="C28" s="55">
        <v>0</v>
      </c>
      <c r="D28" s="55">
        <v>5</v>
      </c>
      <c r="E28" s="55">
        <v>0</v>
      </c>
      <c r="F28" s="199" t="s">
        <v>137</v>
      </c>
      <c r="G28" s="200"/>
      <c r="H28" s="200"/>
      <c r="I28" s="201"/>
      <c r="J28" s="55" t="str">
        <f t="shared" si="1"/>
        <v>З</v>
      </c>
      <c r="K28" s="55">
        <f t="shared" si="1"/>
        <v>1</v>
      </c>
      <c r="L28" s="55"/>
      <c r="M28" s="55"/>
      <c r="N28" s="55"/>
      <c r="O28" s="9" t="s">
        <v>148</v>
      </c>
    </row>
    <row r="29" spans="1:15" ht="18" customHeight="1" x14ac:dyDescent="0.25">
      <c r="A29" s="137" t="s">
        <v>31</v>
      </c>
      <c r="B29" s="136" t="str">
        <f t="shared" ref="B29:D30" si="2">B13</f>
        <v>З</v>
      </c>
      <c r="C29" s="136">
        <f t="shared" si="2"/>
        <v>0</v>
      </c>
      <c r="D29" s="136">
        <f t="shared" si="2"/>
        <v>6</v>
      </c>
      <c r="E29" s="136">
        <v>0</v>
      </c>
      <c r="F29" s="199" t="str">
        <f>F13</f>
        <v>Европа и Индия - културни идентичности и влияния</v>
      </c>
      <c r="G29" s="200"/>
      <c r="H29" s="200"/>
      <c r="I29" s="201"/>
      <c r="J29" s="136" t="str">
        <f t="shared" si="1"/>
        <v>З</v>
      </c>
      <c r="K29" s="136">
        <f t="shared" si="1"/>
        <v>2</v>
      </c>
      <c r="L29" s="136"/>
      <c r="M29" s="136"/>
      <c r="N29" s="136"/>
      <c r="O29" s="138" t="s">
        <v>148</v>
      </c>
    </row>
    <row r="30" spans="1:15" ht="18" customHeight="1" thickBot="1" x14ac:dyDescent="0.3">
      <c r="A30" s="64" t="s">
        <v>32</v>
      </c>
      <c r="B30" s="56" t="str">
        <f t="shared" si="2"/>
        <v>З</v>
      </c>
      <c r="C30" s="56">
        <f t="shared" si="2"/>
        <v>0</v>
      </c>
      <c r="D30" s="56">
        <f t="shared" si="2"/>
        <v>7</v>
      </c>
      <c r="E30" s="56">
        <v>0</v>
      </c>
      <c r="F30" s="196" t="str">
        <f>F14</f>
        <v>Източна Азия и Тихоокеанският регион: ключ към глобалното бъдеще</v>
      </c>
      <c r="G30" s="197"/>
      <c r="H30" s="197"/>
      <c r="I30" s="198"/>
      <c r="J30" s="56" t="str">
        <f t="shared" si="1"/>
        <v>З</v>
      </c>
      <c r="K30" s="56">
        <f t="shared" si="1"/>
        <v>1</v>
      </c>
      <c r="L30" s="56"/>
      <c r="M30" s="56"/>
      <c r="N30" s="56"/>
      <c r="O30" s="11" t="s">
        <v>148</v>
      </c>
    </row>
    <row r="31" spans="1:15" ht="19.5" customHeight="1" thickBot="1" x14ac:dyDescent="0.3"/>
    <row r="32" spans="1:15" s="65" customFormat="1" ht="15.75" thickBot="1" x14ac:dyDescent="0.3">
      <c r="A32" s="216" t="s">
        <v>33</v>
      </c>
      <c r="B32" s="217"/>
      <c r="C32" s="217"/>
      <c r="D32" s="217"/>
      <c r="E32" s="217"/>
      <c r="F32" s="217"/>
      <c r="G32" s="217"/>
      <c r="H32" s="217"/>
      <c r="I32" s="217"/>
      <c r="J32" s="217"/>
      <c r="K32" s="217"/>
      <c r="L32" s="217"/>
      <c r="M32" s="217"/>
      <c r="N32" s="217"/>
      <c r="O32" s="218"/>
    </row>
    <row r="33" spans="1:15" s="65" customFormat="1" ht="15.75" customHeight="1" x14ac:dyDescent="0.25">
      <c r="A33" s="208" t="s">
        <v>16</v>
      </c>
      <c r="B33" s="210" t="s">
        <v>34</v>
      </c>
      <c r="C33" s="210"/>
      <c r="D33" s="210"/>
      <c r="E33" s="210"/>
      <c r="F33" s="210"/>
      <c r="G33" s="210"/>
      <c r="H33" s="210"/>
      <c r="I33" s="210"/>
      <c r="J33" s="234" t="s">
        <v>40</v>
      </c>
      <c r="K33" s="234"/>
      <c r="L33" s="234" t="s">
        <v>44</v>
      </c>
      <c r="M33" s="234"/>
      <c r="N33" s="234" t="s">
        <v>35</v>
      </c>
      <c r="O33" s="235"/>
    </row>
    <row r="34" spans="1:15" s="65" customFormat="1" ht="22.5" customHeight="1" thickBot="1" x14ac:dyDescent="0.3">
      <c r="A34" s="219"/>
      <c r="B34" s="231"/>
      <c r="C34" s="231"/>
      <c r="D34" s="231"/>
      <c r="E34" s="231"/>
      <c r="F34" s="231"/>
      <c r="G34" s="231"/>
      <c r="H34" s="231"/>
      <c r="I34" s="231"/>
      <c r="J34" s="236"/>
      <c r="K34" s="236"/>
      <c r="L34" s="236"/>
      <c r="M34" s="236"/>
      <c r="N34" s="236"/>
      <c r="O34" s="237"/>
    </row>
    <row r="35" spans="1:15" ht="19.5" customHeight="1" thickBot="1" x14ac:dyDescent="0.3">
      <c r="A35" s="14" t="s">
        <v>28</v>
      </c>
      <c r="B35" s="248" t="s">
        <v>142</v>
      </c>
      <c r="C35" s="248"/>
      <c r="D35" s="248"/>
      <c r="E35" s="248"/>
      <c r="F35" s="248"/>
      <c r="G35" s="248"/>
      <c r="H35" s="248"/>
      <c r="I35" s="248"/>
      <c r="J35" s="245">
        <v>15</v>
      </c>
      <c r="K35" s="247"/>
      <c r="L35" s="245" t="s">
        <v>143</v>
      </c>
      <c r="M35" s="247"/>
      <c r="N35" s="245" t="s">
        <v>144</v>
      </c>
      <c r="O35" s="246"/>
    </row>
    <row r="36" spans="1:15" s="65" customFormat="1" ht="15.75" thickBot="1" x14ac:dyDescent="0.3">
      <c r="A36" s="239" t="s">
        <v>45</v>
      </c>
      <c r="B36" s="240"/>
      <c r="C36" s="240"/>
      <c r="D36" s="240"/>
      <c r="E36" s="240"/>
      <c r="F36" s="240"/>
      <c r="G36" s="240"/>
      <c r="H36" s="240"/>
      <c r="I36" s="241"/>
      <c r="J36" s="242">
        <v>15</v>
      </c>
      <c r="K36" s="243"/>
      <c r="L36" s="243"/>
      <c r="M36" s="243"/>
      <c r="N36" s="243"/>
      <c r="O36" s="244"/>
    </row>
    <row r="39" spans="1:15" x14ac:dyDescent="0.25">
      <c r="A39" s="202" t="s">
        <v>162</v>
      </c>
      <c r="B39" s="202"/>
      <c r="C39" s="202"/>
      <c r="D39" s="202"/>
      <c r="E39" s="202"/>
      <c r="F39" s="202"/>
      <c r="G39" s="202"/>
      <c r="H39" s="202"/>
      <c r="I39" s="202"/>
      <c r="J39" s="75"/>
      <c r="K39" s="75"/>
      <c r="L39" s="203" t="s">
        <v>134</v>
      </c>
      <c r="M39" s="203"/>
      <c r="N39" s="203"/>
      <c r="O39" s="203"/>
    </row>
    <row r="40" spans="1:15" x14ac:dyDescent="0.25">
      <c r="M40" s="18" t="s">
        <v>161</v>
      </c>
    </row>
  </sheetData>
  <sheetProtection formatCells="0" formatRows="0" insertColumns="0" insertRows="0" insertHyperlinks="0" deleteColumns="0" deleteRows="0" selectLockedCells="1" sort="0" autoFilter="0" pivotTables="0"/>
  <protectedRanges>
    <protectedRange sqref="F2 A7:O14 A35:O35 A26:G26 H26:I26 H28:I28 A27:H27 A28:G28 J26:O28 A29:O30 A15:O20" name="Range1"/>
  </protectedRanges>
  <mergeCells count="44">
    <mergeCell ref="A36:I36"/>
    <mergeCell ref="J36:O36"/>
    <mergeCell ref="N35:O35"/>
    <mergeCell ref="J35:K35"/>
    <mergeCell ref="L35:M35"/>
    <mergeCell ref="B35:I35"/>
    <mergeCell ref="A33:A34"/>
    <mergeCell ref="F24:I25"/>
    <mergeCell ref="F26:I26"/>
    <mergeCell ref="F28:I28"/>
    <mergeCell ref="A32:O32"/>
    <mergeCell ref="N24:N25"/>
    <mergeCell ref="O24:O25"/>
    <mergeCell ref="M24:M25"/>
    <mergeCell ref="L24:L25"/>
    <mergeCell ref="B33:I34"/>
    <mergeCell ref="N33:O34"/>
    <mergeCell ref="L33:M34"/>
    <mergeCell ref="J33:K34"/>
    <mergeCell ref="B24:E25"/>
    <mergeCell ref="K24:K25"/>
    <mergeCell ref="J24:J25"/>
    <mergeCell ref="N3:N4"/>
    <mergeCell ref="O3:O4"/>
    <mergeCell ref="B5:E5"/>
    <mergeCell ref="A15:O15"/>
    <mergeCell ref="A6:O6"/>
    <mergeCell ref="F3:F4"/>
    <mergeCell ref="F30:I30"/>
    <mergeCell ref="F29:I29"/>
    <mergeCell ref="A39:I39"/>
    <mergeCell ref="L39:O39"/>
    <mergeCell ref="F1:O1"/>
    <mergeCell ref="A2:E2"/>
    <mergeCell ref="F2:O2"/>
    <mergeCell ref="A3:A4"/>
    <mergeCell ref="B3:E4"/>
    <mergeCell ref="G3:G4"/>
    <mergeCell ref="H3:H4"/>
    <mergeCell ref="I3:I4"/>
    <mergeCell ref="J3:M3"/>
    <mergeCell ref="A23:O23"/>
    <mergeCell ref="F27:I27"/>
    <mergeCell ref="A24:A25"/>
  </mergeCells>
  <pageMargins left="0.25" right="0.25" top="0.75" bottom="0.75" header="0.3" footer="0.3"/>
  <pageSetup orientation="landscape" horizontalDpi="4294967294" verticalDpi="4294967294" r:id="rId1"/>
  <ignoredErrors>
    <ignoredError sqref="I8:I14 A16:A20 A35" numberStoredAsText="1"/>
    <ignoredError sqref="B26:D26 B28:D28 B27:D27 J27:K27 B30:D30 J30:K30 B29:D29 J29:K29 F26:K26 F27 F28:K28 F29 F30" unlockedFormula="1"/>
    <ignoredError sqref="A26:A30" numberStoredAsText="1" unlockedFormula="1"/>
  </ignoredError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3"/>
  <sheetViews>
    <sheetView zoomScaleNormal="100" workbookViewId="0">
      <selection activeCell="AC1" sqref="AC1"/>
    </sheetView>
  </sheetViews>
  <sheetFormatPr defaultColWidth="9.140625" defaultRowHeight="15" x14ac:dyDescent="0.25"/>
  <cols>
    <col min="1" max="1" width="13.5703125" style="74" customWidth="1"/>
    <col min="2" max="25" width="4.5703125" style="74" customWidth="1"/>
    <col min="26" max="28" width="4.5703125" style="16" customWidth="1"/>
    <col min="29" max="16384" width="9.140625" style="16"/>
  </cols>
  <sheetData>
    <row r="1" spans="1:28" s="65" customFormat="1" x14ac:dyDescent="0.25">
      <c r="A1" s="300" t="s">
        <v>46</v>
      </c>
      <c r="B1" s="300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</row>
    <row r="2" spans="1:28" s="65" customFormat="1" ht="15.75" x14ac:dyDescent="0.25">
      <c r="A2" s="301" t="s">
        <v>47</v>
      </c>
      <c r="B2" s="301"/>
      <c r="C2" s="301"/>
      <c r="D2" s="301"/>
      <c r="E2" s="301"/>
      <c r="F2" s="301"/>
      <c r="G2" s="301"/>
      <c r="H2" s="301"/>
      <c r="I2" s="301"/>
      <c r="J2" s="301"/>
      <c r="K2" s="301"/>
      <c r="L2" s="301"/>
      <c r="M2" s="301"/>
      <c r="N2" s="301"/>
      <c r="O2" s="301"/>
      <c r="P2" s="301"/>
      <c r="Q2" s="301"/>
      <c r="R2" s="301"/>
      <c r="S2" s="301"/>
      <c r="T2" s="301"/>
      <c r="U2" s="301"/>
      <c r="V2" s="301"/>
      <c r="W2" s="301"/>
      <c r="X2" s="301"/>
      <c r="Y2" s="301"/>
      <c r="Z2" s="301"/>
      <c r="AA2" s="301"/>
      <c r="AB2" s="301"/>
    </row>
    <row r="3" spans="1:28" s="65" customFormat="1" x14ac:dyDescent="0.25">
      <c r="A3" s="302" t="str">
        <f>CONCATENATE("Магистърска програма ",'Титулна страница'!A19," ",'Титулна страница'!A21)</f>
        <v xml:space="preserve">Магистърска програма Южна, Източна и Югоизточна Азия </v>
      </c>
      <c r="B3" s="302"/>
      <c r="C3" s="302"/>
      <c r="D3" s="302"/>
      <c r="E3" s="302"/>
      <c r="F3" s="302"/>
      <c r="G3" s="302"/>
      <c r="H3" s="302"/>
      <c r="I3" s="302"/>
      <c r="J3" s="302"/>
      <c r="K3" s="302"/>
      <c r="L3" s="302"/>
      <c r="M3" s="302"/>
      <c r="N3" s="302"/>
      <c r="O3" s="302"/>
      <c r="P3" s="302"/>
      <c r="Q3" s="302"/>
      <c r="R3" s="302"/>
      <c r="S3" s="302"/>
      <c r="T3" s="302"/>
      <c r="U3" s="302"/>
      <c r="V3" s="302"/>
      <c r="W3" s="302"/>
      <c r="X3" s="302"/>
      <c r="Y3" s="302"/>
      <c r="Z3" s="302"/>
      <c r="AA3" s="302"/>
      <c r="AB3" s="302"/>
    </row>
    <row r="4" spans="1:28" s="65" customFormat="1" ht="17.25" customHeight="1" thickBot="1" x14ac:dyDescent="0.3">
      <c r="A4" s="303" t="s">
        <v>69</v>
      </c>
      <c r="B4" s="303"/>
      <c r="C4" s="303"/>
      <c r="D4" s="303" t="str">
        <f>IF('Титулна страница'!D24=0," ",'Титулна страница'!D24)</f>
        <v>редовна форма на обучение</v>
      </c>
      <c r="E4" s="303"/>
      <c r="F4" s="303"/>
      <c r="G4" s="303"/>
      <c r="H4" s="303"/>
      <c r="I4" s="303"/>
      <c r="J4" s="303"/>
      <c r="K4" s="303"/>
      <c r="L4" s="303"/>
      <c r="M4" s="36"/>
      <c r="N4" s="305" t="s">
        <v>133</v>
      </c>
      <c r="O4" s="305"/>
      <c r="P4" s="305"/>
      <c r="Q4" s="305"/>
      <c r="R4" s="305"/>
      <c r="S4" s="305"/>
      <c r="T4" s="305"/>
      <c r="U4" s="305"/>
      <c r="V4" s="305"/>
      <c r="W4" s="305"/>
      <c r="X4" s="304" t="str">
        <f>IF('Титулна страница'!I26=0," ",'Титулна страница'!I26)</f>
        <v>2 /два/ семестъра</v>
      </c>
      <c r="Y4" s="304"/>
      <c r="Z4" s="304"/>
      <c r="AA4" s="304"/>
      <c r="AB4" s="304"/>
    </row>
    <row r="5" spans="1:28" ht="15.75" customHeight="1" thickBot="1" x14ac:dyDescent="0.3">
      <c r="A5" s="297" t="s">
        <v>48</v>
      </c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  <c r="M5" s="298"/>
      <c r="N5" s="298"/>
      <c r="O5" s="298"/>
      <c r="P5" s="298"/>
      <c r="Q5" s="298"/>
      <c r="R5" s="298"/>
      <c r="S5" s="298"/>
      <c r="T5" s="298"/>
      <c r="U5" s="298"/>
      <c r="V5" s="298"/>
      <c r="W5" s="298"/>
      <c r="X5" s="298"/>
      <c r="Y5" s="298"/>
      <c r="Z5" s="298"/>
      <c r="AA5" s="298"/>
      <c r="AB5" s="299"/>
    </row>
    <row r="6" spans="1:28" ht="15" customHeight="1" thickBot="1" x14ac:dyDescent="0.3">
      <c r="A6" s="258" t="s">
        <v>49</v>
      </c>
      <c r="B6" s="252" t="s">
        <v>50</v>
      </c>
      <c r="C6" s="253"/>
      <c r="D6" s="254"/>
      <c r="E6" s="252" t="s">
        <v>51</v>
      </c>
      <c r="F6" s="253"/>
      <c r="G6" s="254"/>
      <c r="H6" s="252" t="s">
        <v>52</v>
      </c>
      <c r="I6" s="260"/>
      <c r="J6" s="261"/>
      <c r="K6" s="252" t="s">
        <v>53</v>
      </c>
      <c r="L6" s="253"/>
      <c r="M6" s="254"/>
      <c r="N6" s="252" t="s">
        <v>54</v>
      </c>
      <c r="O6" s="253"/>
      <c r="P6" s="254"/>
      <c r="Q6" s="252" t="s">
        <v>55</v>
      </c>
      <c r="R6" s="253"/>
      <c r="S6" s="254"/>
      <c r="T6" s="252" t="s">
        <v>56</v>
      </c>
      <c r="U6" s="253"/>
      <c r="V6" s="254"/>
      <c r="W6" s="252" t="s">
        <v>57</v>
      </c>
      <c r="X6" s="253"/>
      <c r="Y6" s="254"/>
      <c r="Z6" s="249" t="s">
        <v>58</v>
      </c>
      <c r="AA6" s="250"/>
      <c r="AB6" s="251"/>
    </row>
    <row r="7" spans="1:28" ht="64.5" thickBot="1" x14ac:dyDescent="0.3">
      <c r="A7" s="259"/>
      <c r="B7" s="128" t="s">
        <v>59</v>
      </c>
      <c r="C7" s="129" t="s">
        <v>60</v>
      </c>
      <c r="D7" s="130" t="s">
        <v>61</v>
      </c>
      <c r="E7" s="128" t="s">
        <v>59</v>
      </c>
      <c r="F7" s="129" t="s">
        <v>60</v>
      </c>
      <c r="G7" s="130" t="s">
        <v>61</v>
      </c>
      <c r="H7" s="128" t="s">
        <v>59</v>
      </c>
      <c r="I7" s="129" t="s">
        <v>60</v>
      </c>
      <c r="J7" s="130" t="s">
        <v>61</v>
      </c>
      <c r="K7" s="128" t="s">
        <v>59</v>
      </c>
      <c r="L7" s="129" t="s">
        <v>60</v>
      </c>
      <c r="M7" s="130" t="s">
        <v>61</v>
      </c>
      <c r="N7" s="128" t="s">
        <v>59</v>
      </c>
      <c r="O7" s="129" t="s">
        <v>60</v>
      </c>
      <c r="P7" s="130" t="s">
        <v>61</v>
      </c>
      <c r="Q7" s="128" t="s">
        <v>59</v>
      </c>
      <c r="R7" s="129" t="s">
        <v>60</v>
      </c>
      <c r="S7" s="130" t="s">
        <v>61</v>
      </c>
      <c r="T7" s="128" t="s">
        <v>59</v>
      </c>
      <c r="U7" s="129" t="s">
        <v>60</v>
      </c>
      <c r="V7" s="130" t="s">
        <v>61</v>
      </c>
      <c r="W7" s="128" t="s">
        <v>59</v>
      </c>
      <c r="X7" s="129" t="s">
        <v>60</v>
      </c>
      <c r="Y7" s="130" t="s">
        <v>61</v>
      </c>
      <c r="Z7" s="131" t="s">
        <v>59</v>
      </c>
      <c r="AA7" s="132" t="s">
        <v>60</v>
      </c>
      <c r="AB7" s="133" t="s">
        <v>61</v>
      </c>
    </row>
    <row r="8" spans="1:28" ht="36" customHeight="1" x14ac:dyDescent="0.25">
      <c r="A8" s="67" t="s">
        <v>27</v>
      </c>
      <c r="B8" s="21">
        <v>180</v>
      </c>
      <c r="C8" s="22">
        <v>25</v>
      </c>
      <c r="D8" s="23">
        <v>5</v>
      </c>
      <c r="E8" s="24">
        <v>90</v>
      </c>
      <c r="F8" s="22">
        <v>15</v>
      </c>
      <c r="G8" s="23">
        <v>3</v>
      </c>
      <c r="H8" s="21"/>
      <c r="I8" s="22"/>
      <c r="J8" s="23"/>
      <c r="K8" s="21"/>
      <c r="L8" s="22"/>
      <c r="M8" s="23"/>
      <c r="N8" s="21"/>
      <c r="O8" s="22"/>
      <c r="P8" s="23"/>
      <c r="Q8" s="21"/>
      <c r="R8" s="22"/>
      <c r="S8" s="23"/>
      <c r="T8" s="21"/>
      <c r="U8" s="22"/>
      <c r="V8" s="23"/>
      <c r="W8" s="21"/>
      <c r="X8" s="22"/>
      <c r="Y8" s="33"/>
      <c r="Z8" s="48">
        <f t="shared" ref="Z8:AB10" si="0">IF(SUM(W8,T8,Q8,N8,K8,H8,E8,B8)=0," ",SUM(W8,T8,Q8,N8,K8,H8,E8,B8))</f>
        <v>270</v>
      </c>
      <c r="AA8" s="37">
        <f t="shared" si="0"/>
        <v>40</v>
      </c>
      <c r="AB8" s="38">
        <f t="shared" si="0"/>
        <v>8</v>
      </c>
    </row>
    <row r="9" spans="1:28" ht="36" customHeight="1" x14ac:dyDescent="0.25">
      <c r="A9" s="68" t="s">
        <v>62</v>
      </c>
      <c r="B9" s="25">
        <v>30</v>
      </c>
      <c r="C9" s="26">
        <v>5</v>
      </c>
      <c r="D9" s="27">
        <v>1</v>
      </c>
      <c r="E9" s="28"/>
      <c r="F9" s="26"/>
      <c r="G9" s="27"/>
      <c r="H9" s="25"/>
      <c r="I9" s="26"/>
      <c r="J9" s="27"/>
      <c r="K9" s="25"/>
      <c r="L9" s="26"/>
      <c r="M9" s="27"/>
      <c r="N9" s="25"/>
      <c r="O9" s="26"/>
      <c r="P9" s="27"/>
      <c r="Q9" s="25"/>
      <c r="R9" s="26"/>
      <c r="S9" s="27"/>
      <c r="T9" s="25"/>
      <c r="U9" s="26"/>
      <c r="V9" s="27"/>
      <c r="W9" s="25"/>
      <c r="X9" s="26"/>
      <c r="Y9" s="34"/>
      <c r="Z9" s="49">
        <f t="shared" si="0"/>
        <v>30</v>
      </c>
      <c r="AA9" s="39">
        <f t="shared" si="0"/>
        <v>5</v>
      </c>
      <c r="AB9" s="40">
        <f t="shared" si="0"/>
        <v>1</v>
      </c>
    </row>
    <row r="10" spans="1:28" ht="36" customHeight="1" thickBot="1" x14ac:dyDescent="0.3">
      <c r="A10" s="69" t="s">
        <v>63</v>
      </c>
      <c r="B10" s="29"/>
      <c r="C10" s="30"/>
      <c r="D10" s="31"/>
      <c r="E10" s="32"/>
      <c r="F10" s="30"/>
      <c r="G10" s="31"/>
      <c r="H10" s="29"/>
      <c r="I10" s="30"/>
      <c r="J10" s="31"/>
      <c r="K10" s="29"/>
      <c r="L10" s="30"/>
      <c r="M10" s="31"/>
      <c r="N10" s="29"/>
      <c r="O10" s="30"/>
      <c r="P10" s="31"/>
      <c r="Q10" s="29"/>
      <c r="R10" s="30"/>
      <c r="S10" s="31"/>
      <c r="T10" s="29"/>
      <c r="U10" s="30"/>
      <c r="V10" s="31"/>
      <c r="W10" s="29"/>
      <c r="X10" s="30"/>
      <c r="Y10" s="35"/>
      <c r="Z10" s="50" t="str">
        <f t="shared" si="0"/>
        <v xml:space="preserve"> </v>
      </c>
      <c r="AA10" s="41" t="str">
        <f t="shared" si="0"/>
        <v xml:space="preserve"> </v>
      </c>
      <c r="AB10" s="42" t="str">
        <f t="shared" si="0"/>
        <v xml:space="preserve"> </v>
      </c>
    </row>
    <row r="11" spans="1:28" s="65" customFormat="1" ht="36" customHeight="1" thickBot="1" x14ac:dyDescent="0.3">
      <c r="A11" s="66" t="s">
        <v>64</v>
      </c>
      <c r="B11" s="45">
        <f t="shared" ref="B11:AB11" si="1">IF(SUM(B8:B10)=0," ",SUM(B8:B10))</f>
        <v>210</v>
      </c>
      <c r="C11" s="52">
        <f t="shared" si="1"/>
        <v>30</v>
      </c>
      <c r="D11" s="53">
        <f t="shared" si="1"/>
        <v>6</v>
      </c>
      <c r="E11" s="45">
        <f t="shared" si="1"/>
        <v>90</v>
      </c>
      <c r="F11" s="52">
        <f t="shared" si="1"/>
        <v>15</v>
      </c>
      <c r="G11" s="53">
        <f t="shared" si="1"/>
        <v>3</v>
      </c>
      <c r="H11" s="45" t="str">
        <f t="shared" si="1"/>
        <v xml:space="preserve"> </v>
      </c>
      <c r="I11" s="52" t="str">
        <f t="shared" si="1"/>
        <v xml:space="preserve"> </v>
      </c>
      <c r="J11" s="53" t="str">
        <f t="shared" si="1"/>
        <v xml:space="preserve"> </v>
      </c>
      <c r="K11" s="45" t="str">
        <f t="shared" si="1"/>
        <v xml:space="preserve"> </v>
      </c>
      <c r="L11" s="52" t="str">
        <f t="shared" si="1"/>
        <v xml:space="preserve"> </v>
      </c>
      <c r="M11" s="53" t="str">
        <f t="shared" si="1"/>
        <v xml:space="preserve"> </v>
      </c>
      <c r="N11" s="45" t="str">
        <f t="shared" si="1"/>
        <v xml:space="preserve"> </v>
      </c>
      <c r="O11" s="52" t="str">
        <f t="shared" si="1"/>
        <v xml:space="preserve"> </v>
      </c>
      <c r="P11" s="54" t="str">
        <f t="shared" si="1"/>
        <v xml:space="preserve"> </v>
      </c>
      <c r="Q11" s="45" t="str">
        <f t="shared" si="1"/>
        <v xml:space="preserve"> </v>
      </c>
      <c r="R11" s="52" t="str">
        <f t="shared" si="1"/>
        <v xml:space="preserve"> </v>
      </c>
      <c r="S11" s="53" t="str">
        <f t="shared" si="1"/>
        <v xml:space="preserve"> </v>
      </c>
      <c r="T11" s="45" t="str">
        <f t="shared" si="1"/>
        <v xml:space="preserve"> </v>
      </c>
      <c r="U11" s="52" t="str">
        <f t="shared" si="1"/>
        <v xml:space="preserve"> </v>
      </c>
      <c r="V11" s="53" t="str">
        <f t="shared" si="1"/>
        <v xml:space="preserve"> </v>
      </c>
      <c r="W11" s="45" t="str">
        <f t="shared" si="1"/>
        <v xml:space="preserve"> </v>
      </c>
      <c r="X11" s="52" t="str">
        <f t="shared" si="1"/>
        <v xml:space="preserve"> </v>
      </c>
      <c r="Y11" s="53" t="str">
        <f t="shared" si="1"/>
        <v xml:space="preserve"> </v>
      </c>
      <c r="Z11" s="51">
        <f t="shared" si="1"/>
        <v>300</v>
      </c>
      <c r="AA11" s="43">
        <f t="shared" si="1"/>
        <v>45</v>
      </c>
      <c r="AB11" s="44">
        <f t="shared" si="1"/>
        <v>9</v>
      </c>
    </row>
    <row r="12" spans="1:28" ht="13.5" customHeight="1" thickBot="1" x14ac:dyDescent="0.3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</row>
    <row r="13" spans="1:28" s="139" customFormat="1" ht="39.75" customHeight="1" thickBot="1" x14ac:dyDescent="0.3">
      <c r="A13" s="255" t="s">
        <v>34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6"/>
      <c r="L13" s="256"/>
      <c r="M13" s="256"/>
      <c r="N13" s="256"/>
      <c r="O13" s="256"/>
      <c r="P13" s="257"/>
      <c r="Q13" s="280" t="s">
        <v>65</v>
      </c>
      <c r="R13" s="281"/>
      <c r="S13" s="282"/>
      <c r="T13" s="280" t="s">
        <v>67</v>
      </c>
      <c r="U13" s="281"/>
      <c r="V13" s="282"/>
      <c r="W13" s="280" t="s">
        <v>71</v>
      </c>
      <c r="X13" s="281"/>
      <c r="Y13" s="282"/>
      <c r="Z13" s="283" t="s">
        <v>72</v>
      </c>
      <c r="AA13" s="284"/>
      <c r="AB13" s="285"/>
    </row>
    <row r="14" spans="1:28" ht="15.75" customHeight="1" x14ac:dyDescent="0.25">
      <c r="A14" s="271" t="s">
        <v>142</v>
      </c>
      <c r="B14" s="272"/>
      <c r="C14" s="272"/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3"/>
      <c r="Q14" s="271">
        <v>15</v>
      </c>
      <c r="R14" s="272"/>
      <c r="S14" s="273"/>
      <c r="T14" s="271"/>
      <c r="U14" s="272"/>
      <c r="V14" s="273"/>
      <c r="W14" s="271" t="s">
        <v>145</v>
      </c>
      <c r="X14" s="272"/>
      <c r="Y14" s="273"/>
      <c r="Z14" s="262" t="s">
        <v>146</v>
      </c>
      <c r="AA14" s="263"/>
      <c r="AB14" s="264"/>
    </row>
    <row r="15" spans="1:28" ht="15.75" customHeight="1" x14ac:dyDescent="0.25">
      <c r="A15" s="274"/>
      <c r="B15" s="275"/>
      <c r="C15" s="275"/>
      <c r="D15" s="275"/>
      <c r="E15" s="275"/>
      <c r="F15" s="275"/>
      <c r="G15" s="275"/>
      <c r="H15" s="275"/>
      <c r="I15" s="275"/>
      <c r="J15" s="275"/>
      <c r="K15" s="275"/>
      <c r="L15" s="275"/>
      <c r="M15" s="275"/>
      <c r="N15" s="275"/>
      <c r="O15" s="275"/>
      <c r="P15" s="276"/>
      <c r="Q15" s="274"/>
      <c r="R15" s="275"/>
      <c r="S15" s="276"/>
      <c r="T15" s="274"/>
      <c r="U15" s="275"/>
      <c r="V15" s="276"/>
      <c r="W15" s="274"/>
      <c r="X15" s="275"/>
      <c r="Y15" s="276"/>
      <c r="Z15" s="265"/>
      <c r="AA15" s="266"/>
      <c r="AB15" s="267"/>
    </row>
    <row r="16" spans="1:28" ht="15.75" customHeight="1" thickBot="1" x14ac:dyDescent="0.3">
      <c r="A16" s="277"/>
      <c r="B16" s="278"/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9"/>
      <c r="Q16" s="277"/>
      <c r="R16" s="278"/>
      <c r="S16" s="279"/>
      <c r="T16" s="277"/>
      <c r="U16" s="278"/>
      <c r="V16" s="279"/>
      <c r="W16" s="277"/>
      <c r="X16" s="278"/>
      <c r="Y16" s="279"/>
      <c r="Z16" s="268"/>
      <c r="AA16" s="269"/>
      <c r="AB16" s="270"/>
    </row>
    <row r="17" spans="1:28" s="65" customFormat="1" ht="15.75" customHeight="1" thickBot="1" x14ac:dyDescent="0.3">
      <c r="A17" s="287" t="s">
        <v>68</v>
      </c>
      <c r="B17" s="288"/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9"/>
      <c r="Q17" s="295">
        <v>15</v>
      </c>
      <c r="R17" s="295"/>
      <c r="S17" s="295"/>
      <c r="T17" s="295"/>
      <c r="U17" s="295"/>
      <c r="V17" s="295"/>
      <c r="W17" s="295"/>
      <c r="X17" s="295"/>
      <c r="Y17" s="295"/>
      <c r="Z17" s="295"/>
      <c r="AA17" s="295"/>
      <c r="AB17" s="296"/>
    </row>
    <row r="18" spans="1:28" ht="9.75" customHeight="1" thickBot="1" x14ac:dyDescent="0.3">
      <c r="A18" s="70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1"/>
      <c r="X18" s="71"/>
      <c r="Y18" s="71"/>
    </row>
    <row r="19" spans="1:28" s="65" customFormat="1" ht="15.75" thickBot="1" x14ac:dyDescent="0.3">
      <c r="A19" s="290" t="s">
        <v>66</v>
      </c>
      <c r="B19" s="291"/>
      <c r="C19" s="291"/>
      <c r="D19" s="291"/>
      <c r="E19" s="291"/>
      <c r="F19" s="291"/>
      <c r="G19" s="291"/>
      <c r="H19" s="291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7"/>
    </row>
    <row r="20" spans="1:28" s="65" customFormat="1" ht="15.75" thickBot="1" x14ac:dyDescent="0.3">
      <c r="A20" s="292" t="str">
        <f>IF('Титулна страница'!A29:R29=0," ",'Титулна страница'!A29:R29)</f>
        <v>Завършилите програмата получават квалификация "магистър по изтокознание - Южна, Източна и Югоизточна Азия"</v>
      </c>
      <c r="B20" s="293"/>
      <c r="C20" s="293"/>
      <c r="D20" s="293"/>
      <c r="E20" s="293"/>
      <c r="F20" s="293"/>
      <c r="G20" s="293"/>
      <c r="H20" s="293"/>
      <c r="I20" s="293"/>
      <c r="J20" s="293"/>
      <c r="K20" s="293"/>
      <c r="L20" s="293"/>
      <c r="M20" s="293"/>
      <c r="N20" s="293"/>
      <c r="O20" s="293"/>
      <c r="P20" s="293"/>
      <c r="Q20" s="293"/>
      <c r="R20" s="293"/>
      <c r="S20" s="293"/>
      <c r="T20" s="293"/>
      <c r="U20" s="293"/>
      <c r="V20" s="293"/>
      <c r="W20" s="293"/>
      <c r="X20" s="293"/>
      <c r="Y20" s="293"/>
      <c r="Z20" s="293"/>
      <c r="AA20" s="293"/>
      <c r="AB20" s="294"/>
    </row>
    <row r="21" spans="1:28" ht="8.25" customHeight="1" x14ac:dyDescent="0.25">
      <c r="A21" s="73"/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</row>
    <row r="22" spans="1:28" x14ac:dyDescent="0.25">
      <c r="A22" s="286" t="s">
        <v>164</v>
      </c>
      <c r="B22" s="286"/>
      <c r="C22" s="286"/>
      <c r="D22" s="286"/>
      <c r="E22" s="286"/>
      <c r="F22" s="286"/>
      <c r="G22" s="286"/>
      <c r="H22" s="286"/>
      <c r="I22" s="286"/>
      <c r="J22" s="286"/>
      <c r="K22" s="286"/>
      <c r="L22" s="286"/>
      <c r="M22" s="286"/>
      <c r="N22" s="286"/>
      <c r="O22" s="286"/>
      <c r="P22" s="286"/>
      <c r="Q22" s="76"/>
      <c r="R22" s="76"/>
      <c r="S22" s="76"/>
      <c r="T22" s="72"/>
      <c r="U22" s="72"/>
      <c r="V22" s="203" t="s">
        <v>134</v>
      </c>
      <c r="W22" s="203"/>
      <c r="X22" s="203"/>
      <c r="Y22" s="203"/>
      <c r="Z22" s="203"/>
      <c r="AA22" s="203"/>
      <c r="AB22" s="203"/>
    </row>
    <row r="23" spans="1:28" x14ac:dyDescent="0.25">
      <c r="W23" s="74" t="s">
        <v>163</v>
      </c>
    </row>
  </sheetData>
  <sheetProtection formatCells="0" formatRows="0" insertRows="0" insertHyperlinks="0" deleteColumns="0" deleteRows="0" selectLockedCells="1" sort="0" autoFilter="0" pivotTables="0"/>
  <mergeCells count="34">
    <mergeCell ref="A5:AB5"/>
    <mergeCell ref="A1:AB1"/>
    <mergeCell ref="A2:AB2"/>
    <mergeCell ref="A3:AB3"/>
    <mergeCell ref="A4:C4"/>
    <mergeCell ref="D4:L4"/>
    <mergeCell ref="X4:AB4"/>
    <mergeCell ref="N4:W4"/>
    <mergeCell ref="Z14:AB16"/>
    <mergeCell ref="W14:Y16"/>
    <mergeCell ref="Q13:S13"/>
    <mergeCell ref="Z13:AB13"/>
    <mergeCell ref="A22:P22"/>
    <mergeCell ref="V22:AB22"/>
    <mergeCell ref="T14:V16"/>
    <mergeCell ref="Q14:S16"/>
    <mergeCell ref="A14:P16"/>
    <mergeCell ref="A17:P17"/>
    <mergeCell ref="A19:H19"/>
    <mergeCell ref="A20:AB20"/>
    <mergeCell ref="Q17:AB17"/>
    <mergeCell ref="T13:V13"/>
    <mergeCell ref="W13:Y13"/>
    <mergeCell ref="Z6:AB6"/>
    <mergeCell ref="K6:M6"/>
    <mergeCell ref="N6:P6"/>
    <mergeCell ref="A13:P13"/>
    <mergeCell ref="W6:Y6"/>
    <mergeCell ref="Q6:S6"/>
    <mergeCell ref="T6:V6"/>
    <mergeCell ref="A6:A7"/>
    <mergeCell ref="B6:D6"/>
    <mergeCell ref="E6:G6"/>
    <mergeCell ref="H6:J6"/>
  </mergeCells>
  <pageMargins left="0.2" right="0.2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topLeftCell="A8" workbookViewId="0">
      <selection activeCell="C22" sqref="C22:C37"/>
    </sheetView>
  </sheetViews>
  <sheetFormatPr defaultRowHeight="15" x14ac:dyDescent="0.25"/>
  <cols>
    <col min="1" max="1" width="52.85546875" customWidth="1"/>
    <col min="3" max="3" width="54.42578125" customWidth="1"/>
    <col min="4" max="4" width="9" customWidth="1"/>
  </cols>
  <sheetData>
    <row r="4" spans="1:3" x14ac:dyDescent="0.25">
      <c r="A4" t="s">
        <v>75</v>
      </c>
      <c r="C4" t="s">
        <v>102</v>
      </c>
    </row>
    <row r="5" spans="1:3" x14ac:dyDescent="0.25">
      <c r="A5" t="s">
        <v>76</v>
      </c>
      <c r="C5" t="s">
        <v>103</v>
      </c>
    </row>
    <row r="6" spans="1:3" x14ac:dyDescent="0.25">
      <c r="A6" t="s">
        <v>77</v>
      </c>
      <c r="C6" t="s">
        <v>104</v>
      </c>
    </row>
    <row r="7" spans="1:3" x14ac:dyDescent="0.25">
      <c r="A7" t="s">
        <v>78</v>
      </c>
    </row>
    <row r="8" spans="1:3" x14ac:dyDescent="0.25">
      <c r="A8" t="s">
        <v>79</v>
      </c>
      <c r="C8" t="s">
        <v>105</v>
      </c>
    </row>
    <row r="9" spans="1:3" x14ac:dyDescent="0.25">
      <c r="A9" t="s">
        <v>80</v>
      </c>
      <c r="C9" t="s">
        <v>106</v>
      </c>
    </row>
    <row r="10" spans="1:3" x14ac:dyDescent="0.25">
      <c r="A10" t="s">
        <v>81</v>
      </c>
      <c r="C10" t="s">
        <v>107</v>
      </c>
    </row>
    <row r="11" spans="1:3" x14ac:dyDescent="0.25">
      <c r="A11" t="s">
        <v>82</v>
      </c>
      <c r="C11" t="s">
        <v>108</v>
      </c>
    </row>
    <row r="12" spans="1:3" x14ac:dyDescent="0.25">
      <c r="A12" t="s">
        <v>83</v>
      </c>
      <c r="C12" t="s">
        <v>109</v>
      </c>
    </row>
    <row r="13" spans="1:3" x14ac:dyDescent="0.25">
      <c r="A13" t="s">
        <v>84</v>
      </c>
      <c r="C13" t="s">
        <v>110</v>
      </c>
    </row>
    <row r="14" spans="1:3" x14ac:dyDescent="0.25">
      <c r="A14" t="s">
        <v>85</v>
      </c>
      <c r="C14" t="s">
        <v>111</v>
      </c>
    </row>
    <row r="15" spans="1:3" x14ac:dyDescent="0.25">
      <c r="A15" t="s">
        <v>86</v>
      </c>
      <c r="C15" t="s">
        <v>112</v>
      </c>
    </row>
    <row r="16" spans="1:3" x14ac:dyDescent="0.25">
      <c r="A16" t="s">
        <v>87</v>
      </c>
      <c r="C16" t="s">
        <v>113</v>
      </c>
    </row>
    <row r="17" spans="1:3" x14ac:dyDescent="0.25">
      <c r="A17" t="s">
        <v>88</v>
      </c>
      <c r="C17" t="s">
        <v>114</v>
      </c>
    </row>
    <row r="18" spans="1:3" x14ac:dyDescent="0.25">
      <c r="A18" t="s">
        <v>89</v>
      </c>
      <c r="C18" t="s">
        <v>115</v>
      </c>
    </row>
    <row r="19" spans="1:3" x14ac:dyDescent="0.25">
      <c r="A19" t="s">
        <v>90</v>
      </c>
      <c r="C19" t="s">
        <v>116</v>
      </c>
    </row>
    <row r="20" spans="1:3" x14ac:dyDescent="0.25">
      <c r="A20" t="s">
        <v>91</v>
      </c>
    </row>
    <row r="21" spans="1:3" x14ac:dyDescent="0.25">
      <c r="A21" t="s">
        <v>92</v>
      </c>
    </row>
    <row r="22" spans="1:3" x14ac:dyDescent="0.25">
      <c r="A22" t="s">
        <v>93</v>
      </c>
      <c r="C22" t="s">
        <v>124</v>
      </c>
    </row>
    <row r="23" spans="1:3" x14ac:dyDescent="0.25">
      <c r="A23" t="s">
        <v>94</v>
      </c>
      <c r="C23" t="s">
        <v>118</v>
      </c>
    </row>
    <row r="24" spans="1:3" x14ac:dyDescent="0.25">
      <c r="A24" t="s">
        <v>95</v>
      </c>
      <c r="C24" t="s">
        <v>127</v>
      </c>
    </row>
    <row r="25" spans="1:3" x14ac:dyDescent="0.25">
      <c r="A25" t="s">
        <v>96</v>
      </c>
      <c r="C25" t="s">
        <v>120</v>
      </c>
    </row>
    <row r="26" spans="1:3" x14ac:dyDescent="0.25">
      <c r="A26" t="s">
        <v>97</v>
      </c>
      <c r="C26" t="s">
        <v>119</v>
      </c>
    </row>
    <row r="27" spans="1:3" x14ac:dyDescent="0.25">
      <c r="A27" t="s">
        <v>98</v>
      </c>
      <c r="C27" t="s">
        <v>121</v>
      </c>
    </row>
    <row r="28" spans="1:3" x14ac:dyDescent="0.25">
      <c r="A28" t="s">
        <v>99</v>
      </c>
      <c r="C28" t="s">
        <v>122</v>
      </c>
    </row>
    <row r="29" spans="1:3" x14ac:dyDescent="0.25">
      <c r="A29" t="s">
        <v>100</v>
      </c>
      <c r="C29" t="s">
        <v>117</v>
      </c>
    </row>
    <row r="30" spans="1:3" x14ac:dyDescent="0.25">
      <c r="A30" t="s">
        <v>101</v>
      </c>
      <c r="C30" t="s">
        <v>123</v>
      </c>
    </row>
    <row r="31" spans="1:3" x14ac:dyDescent="0.25">
      <c r="C31" t="s">
        <v>126</v>
      </c>
    </row>
    <row r="32" spans="1:3" x14ac:dyDescent="0.25">
      <c r="C32" t="s">
        <v>125</v>
      </c>
    </row>
    <row r="33" spans="3:3" x14ac:dyDescent="0.25">
      <c r="C33" t="s">
        <v>132</v>
      </c>
    </row>
    <row r="34" spans="3:3" x14ac:dyDescent="0.25">
      <c r="C34" t="s">
        <v>131</v>
      </c>
    </row>
    <row r="35" spans="3:3" x14ac:dyDescent="0.25">
      <c r="C35" t="s">
        <v>128</v>
      </c>
    </row>
    <row r="36" spans="3:3" x14ac:dyDescent="0.25">
      <c r="C36" t="s">
        <v>129</v>
      </c>
    </row>
    <row r="37" spans="3:3" x14ac:dyDescent="0.25">
      <c r="C37" t="s">
        <v>130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Титулна страница</vt:lpstr>
      <vt:lpstr>Учебен план</vt:lpstr>
      <vt:lpstr>Справка - извлечение</vt:lpstr>
      <vt:lpstr>list</vt:lpstr>
      <vt:lpstr>listБ</vt:lpstr>
      <vt:lpstr>listМ</vt:lpstr>
      <vt:lpstr>ListПН</vt:lpstr>
      <vt:lpstr>listФ</vt:lpstr>
      <vt:lpstr>listФО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Katya</cp:lastModifiedBy>
  <cp:lastPrinted>2017-10-31T09:13:14Z</cp:lastPrinted>
  <dcterms:created xsi:type="dcterms:W3CDTF">2015-10-10T06:25:10Z</dcterms:created>
  <dcterms:modified xsi:type="dcterms:W3CDTF">2024-01-22T12:37:12Z</dcterms:modified>
</cp:coreProperties>
</file>