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17250" windowHeight="5640" activeTab="1"/>
  </bookViews>
  <sheets>
    <sheet name="Титулна страница" sheetId="3" r:id="rId1"/>
    <sheet name="учебен план" sheetId="1" r:id="rId2"/>
    <sheet name="справка" sheetId="2" r:id="rId3"/>
  </sheets>
  <externalReferences>
    <externalReference r:id="rId4"/>
    <externalReference r:id="rId5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91029"/>
</workbook>
</file>

<file path=xl/calcChain.xml><?xml version="1.0" encoding="utf-8"?>
<calcChain xmlns="http://schemas.openxmlformats.org/spreadsheetml/2006/main">
  <c r="F4" i="2" l="1"/>
  <c r="C29" i="3"/>
  <c r="AK11" i="2"/>
  <c r="AJ11" i="2"/>
  <c r="AM11" i="2" s="1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E11" i="2"/>
  <c r="D11" i="2"/>
  <c r="AN10" i="2"/>
  <c r="AM10" i="2"/>
  <c r="AL10" i="2"/>
  <c r="AL11" i="2" s="1"/>
  <c r="AN9" i="2"/>
  <c r="AM9" i="2"/>
  <c r="AL9" i="2"/>
  <c r="AN8" i="2"/>
  <c r="AM8" i="2"/>
  <c r="AL8" i="2"/>
  <c r="AF4" i="2"/>
  <c r="AN11" i="2" l="1"/>
</calcChain>
</file>

<file path=xl/comments1.xml><?xml version="1.0" encoding="utf-8"?>
<comments xmlns="http://schemas.openxmlformats.org/spreadsheetml/2006/main">
  <authors>
    <author>Livia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</text>
    </comment>
  </commentList>
</comments>
</file>

<file path=xl/sharedStrings.xml><?xml version="1.0" encoding="utf-8"?>
<sst xmlns="http://schemas.openxmlformats.org/spreadsheetml/2006/main" count="584" uniqueCount="169">
  <si>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</si>
  <si>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</si>
  <si>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</si>
  <si>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</si>
  <si>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</si>
  <si>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</si>
  <si>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</si>
  <si>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</si>
  <si>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</si>
  <si>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</si>
  <si>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</si>
  <si>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</si>
  <si>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</si>
  <si>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</si>
  <si>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</si>
  <si>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</si>
  <si>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</si>
  <si>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</si>
  <si>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</si>
  <si>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</si>
  <si>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</si>
  <si>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</si>
  <si>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</si>
  <si>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</si>
  <si>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</si>
  <si>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</si>
  <si>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</si>
  <si>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</si>
  <si>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</si>
  <si>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</si>
  <si>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</si>
  <si>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</si>
  <si>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</si>
  <si>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</si>
  <si>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</si>
  <si>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</si>
  <si>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</si>
  <si>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</si>
  <si>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</si>
  <si>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</si>
  <si>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</si>
  <si>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 xml:space="preserve">Придобита професионална квалификация:  </t>
  </si>
  <si>
    <t xml:space="preserve">Справка - извлечение от учебен план </t>
  </si>
  <si>
    <t>Софийски университет "Св. Климент Охридски"</t>
  </si>
  <si>
    <t>ECTS  кредити</t>
  </si>
  <si>
    <t>Учебни практики и курсови работи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</si>
  <si>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</si>
  <si>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</si>
  <si>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</si>
  <si>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</si>
  <si>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Общуване, език и преподаване</t>
  </si>
  <si>
    <t>и</t>
  </si>
  <si>
    <t>Методи за изследване в методиката на чуждоезиковото обучение</t>
  </si>
  <si>
    <t>2+2</t>
  </si>
  <si>
    <t>4+0</t>
  </si>
  <si>
    <t>История на ЧЕО</t>
  </si>
  <si>
    <t>Технология на урока по чужд език</t>
  </si>
  <si>
    <t>ки</t>
  </si>
  <si>
    <t>Приобщаващо образование</t>
  </si>
  <si>
    <t>И</t>
  </si>
  <si>
    <t>Проверка и измерване на учебните постижения</t>
  </si>
  <si>
    <t>2+0</t>
  </si>
  <si>
    <t>Учебна лексикография</t>
  </si>
  <si>
    <t>Дейностноориентираният подход в чуждоезиковото обучение</t>
  </si>
  <si>
    <t>Философска антропология</t>
  </si>
  <si>
    <t>Ранно чуждоезиково обучение</t>
  </si>
  <si>
    <t>Междукултурна комуникация и междукултурно учене</t>
  </si>
  <si>
    <t>Съвременно езиково обучение и учебният комплекс</t>
  </si>
  <si>
    <t>Педагогическо общуване</t>
  </si>
  <si>
    <t>Анализ на междуезиковото разбиране</t>
  </si>
  <si>
    <t>Лингвистични основи на чуждоезиковото обучение</t>
  </si>
  <si>
    <t>Педагогика</t>
  </si>
  <si>
    <t>Хоспитиране</t>
  </si>
  <si>
    <t>П</t>
  </si>
  <si>
    <t>Текуща педагогическа практика</t>
  </si>
  <si>
    <t>Стажантска практика</t>
  </si>
  <si>
    <t>октомври</t>
  </si>
  <si>
    <t>4+2</t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</si>
  <si>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</si>
  <si>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</si>
  <si>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</si>
  <si>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</si>
  <si>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</si>
  <si>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</si>
  <si>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Специалност:</t>
  </si>
  <si>
    <t>Форма на обучение:</t>
  </si>
  <si>
    <t>редовна форма на обучение</t>
  </si>
  <si>
    <t>Продължителност на обучението (брой семестри):</t>
  </si>
  <si>
    <t>Професионална квалификация: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</si>
  <si>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</si>
  <si>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</si>
  <si>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</si>
  <si>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</si>
  <si>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</si>
  <si>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ОКС „магистър”</t>
  </si>
  <si>
    <t>К</t>
  </si>
  <si>
    <t>Н</t>
  </si>
  <si>
    <t>Брой часове за подготовка</t>
  </si>
  <si>
    <t>Първа държавна   сесия</t>
  </si>
  <si>
    <t>м. октомври</t>
  </si>
  <si>
    <t xml:space="preserve">Общ брой кредити:  </t>
  </si>
  <si>
    <t>форма на обучение:</t>
  </si>
  <si>
    <t>продължителност на обучение:</t>
  </si>
  <si>
    <t>XI</t>
  </si>
  <si>
    <t>XII</t>
  </si>
  <si>
    <t>натовареност (ч.)</t>
  </si>
  <si>
    <r>
      <t>Декан:</t>
    </r>
    <r>
      <rPr>
        <sz val="10"/>
        <rFont val="Arial"/>
        <family val="2"/>
      </rPr>
      <t>.....................................</t>
    </r>
  </si>
  <si>
    <t>(проф. д-р Мадлен Данова)</t>
  </si>
  <si>
    <t>Академично (педагогическо) писане на чужд език</t>
  </si>
  <si>
    <t>Увод в емпрунтологията</t>
  </si>
  <si>
    <t>1.3. Педагогика на обучението по чужд език</t>
  </si>
  <si>
    <t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t>
  </si>
  <si>
    <t>Специализиращ курс по чужд език</t>
  </si>
  <si>
    <t>Обучение по български език като чужд</t>
  </si>
  <si>
    <t>Защита на дипломна работа                  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</si>
  <si>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М</t>
  </si>
  <si>
    <t>Защита на дипломна работа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</si>
  <si>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2+1</t>
  </si>
  <si>
    <t>Медийно образование и изграждане на умения за обучител по медийна грамотност</t>
  </si>
  <si>
    <t>Избираеми дисциплини от 1 група - педагогически, психологически и частно-дидактически</t>
  </si>
  <si>
    <t>Методика на обучението по чужд език</t>
  </si>
  <si>
    <t>Факултативни дисциплини</t>
  </si>
  <si>
    <t>Ф</t>
  </si>
  <si>
    <t>Магистърска програма "Методика на чуждоезиковото обучение в междукултурна среда"</t>
  </si>
  <si>
    <t xml:space="preserve">Катедрата по методика на чуждоезиковото обучение вижда своята мисия в подготовката на висококвалифицирани специалисти със самостоятелно мислене и готовност за непрекъснато усъвършенстване, способни да отговорят на съответните изисквания за организация и ръководство на учебния процес по чужд език в мултиезикова среда.
Предметът на чуждоезиковото обучение днес непрекъснато се разширява, за да може да обхване многоаспектните проблеми на общуването, езика и неговото преподаване и усвояване в мултикултурна езикова среда. Ето защо магистърската програма, предлагана от Катедрата по методика, има интердисциплинарен характер и предлага курсове в различни тематични модули: Методика и методология, Чуждоезиково обучение в мултикултурна среда, Лингвистика, История и философия, Съвременни комуникации и технологии. Запазвайки спецификата на гледната си точка, дисциплините в модулите се обединяват около идеята за цялостност на човека и езика и допринасят за изграждането на интегрирана и съвременна картина за света и мястото на чуждоезиковото обучение в него.
</t>
  </si>
  <si>
    <t>Забележки:</t>
  </si>
  <si>
    <t>Междукултурна комуникация и изкуство</t>
  </si>
  <si>
    <t>Европейска езикова и образователна политика в мултикултурна среда</t>
  </si>
  <si>
    <t xml:space="preserve">Съвременни тенденции в междукултурното образование </t>
  </si>
  <si>
    <t>Психология</t>
  </si>
  <si>
    <t xml:space="preserve"> Методика на чуждоезиковото обучение в междукултурна среда</t>
  </si>
  <si>
    <t>Избираеми дисциплини от 2 група - интердисциплинарни и приложно-експериментални дисциплини, ориентирани към ключови компетентности и свързани с професионално-педагогическата реализация на учителите</t>
  </si>
  <si>
    <r>
      <t>Специалност "Английска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Скандинавистика" /  магистърска програма</t>
    </r>
    <r>
      <rPr>
        <b/>
        <sz val="9"/>
        <rFont val="Arial"/>
        <family val="2"/>
        <charset val="204"/>
      </rPr>
      <t xml:space="preserve"> "Методика на чуждоезиковото обучение в междукултурна среда"</t>
    </r>
  </si>
  <si>
    <t>Факултативна дисциплина</t>
  </si>
  <si>
    <t>Информационни и комуникационни технологии в обучението и работа в дигитална среда</t>
  </si>
  <si>
    <t>Избираеми дидактически дисциплини от първа група - педагогически, психологически и частно-дидактически</t>
  </si>
  <si>
    <t>Избираеми дидактически дисциплини от втора група интердисциплинарни и приложно-експериментални дисциплини, ориентирани към ключови компетентности и свързани с професионално-педагогическата реализация на учителите</t>
  </si>
  <si>
    <t>Задължителни педагогически дисциплини</t>
  </si>
  <si>
    <t>м. април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</si>
  <si>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</si>
  <si>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</si>
  <si>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</si>
  <si>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</si>
  <si>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</si>
  <si>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</si>
  <si>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</si>
  <si>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</si>
  <si>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</si>
  <si>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Свободноизбираеми дисциплини</t>
  </si>
  <si>
    <t xml:space="preserve">Педагогическа реторика  </t>
  </si>
  <si>
    <t xml:space="preserve">1. Списъкът на свободноизбираемите дисциплини се актуализира периодично в съответствие с предложенията на преподавателите в програмата и на гостуващите чуждестранни лектори. Студентите, завършилите бакалавърска степен с педагогическа правоспособност, могат да избират от всички групи избираеми курсове, според спецификата на интересите им.                                                                                                                                                                                      </t>
  </si>
  <si>
    <t xml:space="preserve">Настоящата магистърска програма дава знания и умения за повишаване качеството на подготовката на педагогическите кадри, за подпомагане на кариерното развитие на учителите, както и за синхронизиране на подготовката и квалификацията на учителите с европейските стандарти в образованието на педагогическите кадри.
Интердисциплинарният характер на магистърската програма дава възможност да се подготвят високвалифицирани специалисти, както в системата на образованието и науката, така и в други области на обществения живот.
Цялостната теоретична и практическа насоченост на програмата е съобрразена с широките възможности за бъдеща реализация на специалистите, които придобиват умения и компетентност да анализират и оценяват. 
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проявят самостоятелност, творчество и отговорност при взимането на професионални решения. Програмата се предлага и на английски език за професионална квалификация "методик по преподаване на чужд език в междукултурна среда". Студентите завършват със защита на дипломна работа, а тези, които искат да придобият и учителска правоспособност, и с държавен практико-приложен изпит за придобиване на професионална квалификация "учител по…" </t>
  </si>
  <si>
    <t>март/април</t>
  </si>
  <si>
    <r>
      <t>1</t>
    </r>
    <r>
      <rPr>
        <i/>
        <sz val="9"/>
        <color theme="1"/>
        <rFont val="Arial"/>
        <family val="2"/>
        <charset val="204"/>
      </rPr>
      <t>+ 2</t>
    </r>
  </si>
  <si>
    <r>
      <t xml:space="preserve">2. Студентите, които нямат педагогическа правоспособност от бакалавърската си степен и положили успешно изпити по дисциплините от избираемия </t>
    </r>
    <r>
      <rPr>
        <b/>
        <sz val="9"/>
        <color theme="1"/>
        <rFont val="Arial"/>
        <family val="2"/>
        <charset val="204"/>
      </rPr>
      <t>Педагогически модул</t>
    </r>
    <r>
      <rPr>
        <sz val="9"/>
        <color theme="1"/>
        <rFont val="Arial"/>
        <family val="2"/>
        <charset val="204"/>
      </rPr>
      <t>, получават професионална квалификация „учител по чужд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• •     •Компетентностен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Студентите, които нямат ниво на владеене на чуждия език В2, задължително посещават избираемия курс по специализиращ чужд език.                Обучението за придобиване на професионална квалификация „учител” завършва с държавен практико-приложен изпит.</t>
    </r>
  </si>
  <si>
    <r>
      <t>ДЕКАН:</t>
    </r>
    <r>
      <rPr>
        <sz val="9"/>
        <color theme="1"/>
        <rFont val="Arial"/>
        <family val="2"/>
        <charset val="204"/>
      </rPr>
      <t>.........................</t>
    </r>
  </si>
  <si>
    <r>
      <t xml:space="preserve">         </t>
    </r>
    <r>
      <rPr>
        <b/>
        <sz val="9"/>
        <color theme="1"/>
        <rFont val="Arial"/>
        <family val="2"/>
        <charset val="204"/>
      </rPr>
      <t>проф. д-р Мадлен Данова</t>
    </r>
  </si>
  <si>
    <t>Педагогически модул</t>
  </si>
  <si>
    <t>Чуждоезиково обучение в междукултурна среда  -педагогически модул</t>
  </si>
  <si>
    <t xml:space="preserve">Избираеми дисциплини – избраните дисциплини трябва да носятв І-ви семестър минимум  9кр. , а  във втори семестър - 3 кр. за избралите един от двата модула и 15 кр. за бакалаври-учители  </t>
  </si>
  <si>
    <t xml:space="preserve">Учебният план е приет на заседание на Факултетен съвет с протокол № </t>
  </si>
  <si>
    <r>
      <t>3. Студентите, положили успешно изпити по дисциплините от избираемия  модул "</t>
    </r>
    <r>
      <rPr>
        <b/>
        <sz val="9"/>
        <color theme="1"/>
        <rFont val="Arial"/>
        <family val="2"/>
        <charset val="204"/>
      </rPr>
      <t>Чуждоезиково обучение в междукултурна среда - педагогически модул"</t>
    </r>
    <r>
      <rPr>
        <sz val="9"/>
        <color theme="1"/>
        <rFont val="Arial"/>
        <family val="2"/>
        <charset val="204"/>
      </rPr>
      <t xml:space="preserve">, получават професионална квалификация „учител по чужд език и методик по преподаване на чужд език в междукултурна среда”. Те трябва задължително да са посещавали и положили успешно изпити по следните избираеми дисциплини:
1. Педагогика 
2. Психология 
3. Методика на обучението по чужд език       
4.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
5. Педагогическо взаимодействие в междукултурна среда                                                                                                                                                                                                        6. Медийно образование и изграждане на умения за обучител по медийна грамотност   
7. Междукултурна комуникация и изкуство  
8. Междукултурна комуникация и междукултурно учене
9. Специализилащ курс по английски език 
10. Академично (педагогическо) писане на чужд език 
11.Хоспитиране 
12.Текуща педагогическа практика                                                                                                                                                                   
13. Стажантска практика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                                                                                                                                                                                                                               </t>
    </r>
  </si>
  <si>
    <t>Методик по чужд език и учител по английски/френски/немски/испански/италиански/португалски/румънски/старогръцки/латински/новогръцки/арабски/арменски/кавказки/хинди/персийски/китайски/корейски/турски/японски/норвежки/шведски/датски език</t>
  </si>
  <si>
    <t>Учебният план е приет с решение на ФС №</t>
  </si>
  <si>
    <t>2 /два/ семестъра, летен прием</t>
  </si>
  <si>
    <t>за випуска, започнал през  летен семестър на уч. 2022/2023  уч.година</t>
  </si>
  <si>
    <r>
      <rPr>
        <b/>
        <sz val="11"/>
        <color theme="1"/>
        <rFont val="Arial"/>
        <family val="2"/>
        <charset val="204"/>
      </rPr>
      <t>Методик по преподаване на чужд език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в междукултурна среда и учител по чужд език английски/френски/немски/испански/италиански/португалски/румънски/старогръцки/латински/новогръцки/арабски/арменски/кавказки/хинди/персийски/китайски/корейски/турски/японски/норвежки/шведски/датски език</t>
    </r>
  </si>
  <si>
    <t>Настоящият учебен план е насочен към кандидати, завършили ОКС "бакалавър" в направление 2.1 Филология,  с проявен интерес към лингводидактическите, филологическите и педагогическите изследвания и към работещи учители по чужд език, с интерес към работа в междукултурна образователна среда, както и към бакалаври от други специалности от следните области: 1. Педагогика; 2. Хуманитарни науки; 3. Социални, стопански и правни науки, владеещи много добре писмено и говоримо съответния език (ниво В2). Професионалната квалификация „учител по чужд език“ се придобива от студентите, избрали педагогическия модул, а квалификацията "методик по преподаване на чужд език в междукултурна среда", от студентите, избрали модула "Чуждоезиково обучение в междукултурна среда", като те получават и професионална квалификация "учител по чужд език". Притежаващите професионалната квалификация „учител по чужд език“ от ОКС "Бакалавър" получават магистърска степен в професионалното направление 1.3. Педагогика на преподаването на чужд език.
Програмата има за цел подготовката на висококвалифицирани педагогически кадри за реализиране на учебно-възпитателния процес в чуждоезиковото обучение. Чрез включените в нея учебни дисциплини се разширяват и обогатяват лингвистичните, педагогическите и методическите компетенции на обучаваните, които са им необходими при преподаването на чужд език. Програмата цели да доразвие, специализира и задълбочи познанията в областта на чуждоезиковото обучение.
Програмата дава широкопрофилни теоретични знания, развиване на умения за анализ и синтез на научната информация, способности за критично мислене, аргументирана защита и/или критика на научни постановки и практическото им приложение. 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проявяват самостоятелност, творчество и  отговорност при вземането на професионални решения.
Освен теоретичната подготовка, програмата дава възможност за усъвършенстване на практическите езикови, комуникативни и педагогически умения на обучаваните. Приемът в програмата се извършва два пъти в годината, в зимен и летен семестър.</t>
  </si>
  <si>
    <t>За нуждите на образователната система в България и в ЕС са необходими кадри с професионална квалификация, по-висока от придобитата в бакалавърската степен. Предлаганият магистърски план ще подготвя специалисти, които могат да се реализират както следва: учители по чужд език във всички степени на средното училище в България и ЕС; директори или заместник-директори по учебната работа в езикови училища; експерти по чужд език и работа в междукултурна среда в правителствени и европейски структури, регионални и общински инспектори; експерти по проблемите на образованието и социално-педагогическите дейности в общините, както и консултанти в различни държавни, неправителствени и частни организации; ръководители на методически обединения по чужд език и работа в междукултурна среда и др.; преподаватели в областта на професионално ориентираното чуждоезиково обучение в междукултрна среда; преподаватели по учебни предмети на чужд език; специалисти по  чуждоезиково обучение в междукултурна среда.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</si>
</sst>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2"/>
      <name val="Arial Narrow"/>
      <family val="2"/>
      <charset val="204"/>
    </font>
    <font>
      <b/>
      <sz val="10"/>
      <color rgb="FF3F3F3F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  <charset val="204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</font>
    <font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1"/>
      <color theme="1"/>
      <name val="Arial Narrow"/>
      <family val="2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6" fillId="3" borderId="59" applyNumberFormat="0" applyAlignment="0" applyProtection="0"/>
  </cellStyleXfs>
  <cellXfs count="395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wrapText="1"/>
      <protection hidden="1"/>
    </xf>
    <xf numFmtId="0" fontId="10" fillId="0" borderId="4" xfId="0" applyFont="1" applyBorder="1" applyAlignment="1" applyProtection="1">
      <alignment wrapText="1"/>
      <protection hidden="1"/>
    </xf>
    <xf numFmtId="0" fontId="27" fillId="0" borderId="4" xfId="0" applyFont="1" applyBorder="1" applyAlignment="1" applyProtection="1">
      <alignment wrapText="1"/>
      <protection hidden="1"/>
    </xf>
    <xf numFmtId="0" fontId="27" fillId="0" borderId="5" xfId="0" applyFont="1" applyBorder="1" applyAlignment="1" applyProtection="1">
      <alignment wrapText="1"/>
      <protection hidden="1"/>
    </xf>
    <xf numFmtId="0" fontId="10" fillId="0" borderId="6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1" fillId="0" borderId="7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7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7" xfId="0" applyFont="1" applyBorder="1" applyAlignment="1" applyProtection="1">
      <alignment wrapText="1"/>
      <protection hidden="1"/>
    </xf>
    <xf numFmtId="0" fontId="15" fillId="0" borderId="3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28" fillId="0" borderId="4" xfId="0" applyFont="1" applyBorder="1" applyAlignment="1" applyProtection="1">
      <alignment wrapText="1"/>
      <protection hidden="1"/>
    </xf>
    <xf numFmtId="0" fontId="28" fillId="0" borderId="5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8" xfId="0" applyFont="1" applyBorder="1" applyAlignment="1" applyProtection="1">
      <alignment wrapText="1"/>
      <protection hidden="1"/>
    </xf>
    <xf numFmtId="0" fontId="15" fillId="0" borderId="9" xfId="0" applyFont="1" applyBorder="1" applyAlignment="1" applyProtection="1">
      <alignment wrapText="1"/>
      <protection hidden="1"/>
    </xf>
    <xf numFmtId="0" fontId="15" fillId="0" borderId="6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8" fillId="0" borderId="7" xfId="0" applyFont="1" applyBorder="1" applyAlignment="1">
      <alignment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wrapText="1"/>
    </xf>
    <xf numFmtId="0" fontId="28" fillId="0" borderId="4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15" fillId="0" borderId="11" xfId="0" applyNumberFormat="1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27" fillId="0" borderId="0" xfId="0" applyFont="1"/>
    <xf numFmtId="0" fontId="18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Fill="1" applyBorder="1" applyProtection="1">
      <protection hidden="1"/>
    </xf>
    <xf numFmtId="0" fontId="30" fillId="0" borderId="12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Protection="1">
      <protection locked="0"/>
    </xf>
    <xf numFmtId="0" fontId="21" fillId="0" borderId="13" xfId="0" applyFont="1" applyFill="1" applyBorder="1" applyAlignment="1" applyProtection="1">
      <alignment horizontal="center" vertical="center" textRotation="90" wrapText="1"/>
      <protection hidden="1"/>
    </xf>
    <xf numFmtId="0" fontId="21" fillId="0" borderId="14" xfId="0" applyFont="1" applyFill="1" applyBorder="1" applyAlignment="1" applyProtection="1">
      <alignment horizontal="center" vertical="center" textRotation="90" wrapText="1"/>
      <protection hidden="1"/>
    </xf>
    <xf numFmtId="0" fontId="31" fillId="0" borderId="15" xfId="0" applyFont="1" applyFill="1" applyBorder="1" applyAlignment="1" applyProtection="1">
      <alignment horizontal="center" vertical="center" textRotation="90"/>
      <protection hidden="1"/>
    </xf>
    <xf numFmtId="0" fontId="21" fillId="0" borderId="16" xfId="0" applyFont="1" applyFill="1" applyBorder="1" applyAlignment="1" applyProtection="1">
      <alignment horizontal="center" vertical="center" textRotation="90" wrapText="1"/>
      <protection hidden="1"/>
    </xf>
    <xf numFmtId="0" fontId="21" fillId="0" borderId="17" xfId="0" applyFont="1" applyFill="1" applyBorder="1" applyAlignment="1" applyProtection="1">
      <alignment horizontal="center" vertical="center" textRotation="90" wrapText="1"/>
      <protection hidden="1"/>
    </xf>
    <xf numFmtId="0" fontId="31" fillId="0" borderId="18" xfId="0" applyFont="1" applyFill="1" applyBorder="1" applyAlignment="1" applyProtection="1">
      <alignment horizontal="center" vertical="center" textRotation="90"/>
      <protection hidden="1"/>
    </xf>
    <xf numFmtId="0" fontId="22" fillId="0" borderId="19" xfId="0" applyFont="1" applyFill="1" applyBorder="1" applyAlignment="1" applyProtection="1">
      <alignment horizontal="right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textRotation="90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textRotation="90" wrapText="1"/>
      <protection locked="0"/>
    </xf>
    <xf numFmtId="0" fontId="23" fillId="4" borderId="21" xfId="0" applyFont="1" applyFill="1" applyBorder="1" applyAlignment="1" applyProtection="1">
      <alignment horizontal="center" vertical="center" wrapText="1"/>
      <protection locked="0"/>
    </xf>
    <xf numFmtId="0" fontId="23" fillId="4" borderId="8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right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4" borderId="29" xfId="0" applyFont="1" applyFill="1" applyBorder="1" applyAlignment="1" applyProtection="1">
      <alignment horizontal="center" vertical="center" textRotation="90" wrapText="1"/>
      <protection locked="0"/>
    </xf>
    <xf numFmtId="0" fontId="23" fillId="4" borderId="11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31" fillId="0" borderId="27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30" xfId="0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 applyProtection="1">
      <alignment horizontal="right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textRotation="90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4" borderId="5" xfId="0" applyFont="1" applyFill="1" applyBorder="1" applyAlignment="1" applyProtection="1">
      <alignment horizontal="center" vertical="center" textRotation="90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23" fillId="4" borderId="32" xfId="0" applyFont="1" applyFill="1" applyBorder="1" applyAlignment="1" applyProtection="1">
      <alignment horizontal="right" vertical="center" wrapText="1"/>
      <protection hidden="1"/>
    </xf>
    <xf numFmtId="0" fontId="23" fillId="4" borderId="33" xfId="0" applyFont="1" applyFill="1" applyBorder="1" applyAlignment="1" applyProtection="1">
      <alignment horizontal="center" vertical="center" textRotation="90" wrapText="1"/>
      <protection hidden="1"/>
    </xf>
    <xf numFmtId="0" fontId="23" fillId="4" borderId="34" xfId="0" applyFont="1" applyFill="1" applyBorder="1" applyAlignment="1" applyProtection="1">
      <alignment horizontal="center" vertical="center" textRotation="90" wrapText="1"/>
      <protection hidden="1"/>
    </xf>
    <xf numFmtId="0" fontId="23" fillId="4" borderId="35" xfId="0" applyFont="1" applyFill="1" applyBorder="1" applyAlignment="1" applyProtection="1">
      <alignment horizontal="center" vertical="center" textRotation="90" wrapText="1"/>
      <protection hidden="1"/>
    </xf>
    <xf numFmtId="0" fontId="23" fillId="4" borderId="36" xfId="0" applyFont="1" applyFill="1" applyBorder="1" applyAlignment="1" applyProtection="1">
      <alignment horizontal="center" vertical="center" textRotation="90" wrapText="1"/>
      <protection hidden="1"/>
    </xf>
    <xf numFmtId="0" fontId="23" fillId="4" borderId="37" xfId="0" applyFont="1" applyFill="1" applyBorder="1" applyAlignment="1" applyProtection="1">
      <alignment horizontal="center" vertical="center" textRotation="90" wrapText="1"/>
      <protection hidden="1"/>
    </xf>
    <xf numFmtId="0" fontId="3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3" fillId="5" borderId="20" xfId="0" applyFont="1" applyFill="1" applyBorder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textRotation="90" wrapText="1"/>
      <protection locked="0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3" fillId="6" borderId="33" xfId="0" applyFont="1" applyFill="1" applyBorder="1" applyAlignment="1" applyProtection="1">
      <alignment horizontal="center" vertical="center" textRotation="90" wrapText="1"/>
      <protection hidden="1"/>
    </xf>
    <xf numFmtId="0" fontId="23" fillId="6" borderId="34" xfId="0" applyFont="1" applyFill="1" applyBorder="1" applyAlignment="1" applyProtection="1">
      <alignment horizontal="center" vertical="center" textRotation="90" wrapText="1"/>
      <protection hidden="1"/>
    </xf>
    <xf numFmtId="0" fontId="23" fillId="6" borderId="35" xfId="0" applyFont="1" applyFill="1" applyBorder="1" applyAlignment="1" applyProtection="1">
      <alignment horizontal="center" vertical="center" textRotation="90" wrapText="1"/>
      <protection hidden="1"/>
    </xf>
    <xf numFmtId="0" fontId="23" fillId="6" borderId="36" xfId="0" applyFont="1" applyFill="1" applyBorder="1" applyAlignment="1" applyProtection="1">
      <alignment horizontal="center" vertical="center" textRotation="90" wrapText="1"/>
      <protection hidden="1"/>
    </xf>
    <xf numFmtId="0" fontId="23" fillId="6" borderId="37" xfId="0" applyFont="1" applyFill="1" applyBorder="1" applyAlignment="1" applyProtection="1">
      <alignment horizontal="center" vertical="center" textRotation="90" wrapText="1"/>
      <protection hidden="1"/>
    </xf>
    <xf numFmtId="0" fontId="31" fillId="5" borderId="23" xfId="0" applyFont="1" applyFill="1" applyBorder="1" applyAlignment="1" applyProtection="1">
      <alignment horizontal="center" vertical="center" textRotation="90"/>
      <protection hidden="1"/>
    </xf>
    <xf numFmtId="0" fontId="31" fillId="5" borderId="24" xfId="0" applyFont="1" applyFill="1" applyBorder="1" applyAlignment="1" applyProtection="1">
      <alignment horizontal="center" vertical="center" textRotation="90"/>
      <protection hidden="1"/>
    </xf>
    <xf numFmtId="0" fontId="31" fillId="5" borderId="38" xfId="0" applyFont="1" applyFill="1" applyBorder="1" applyAlignment="1" applyProtection="1">
      <alignment horizontal="center" vertical="center" textRotation="90"/>
      <protection hidden="1"/>
    </xf>
    <xf numFmtId="0" fontId="31" fillId="5" borderId="27" xfId="0" applyFont="1" applyFill="1" applyBorder="1" applyAlignment="1" applyProtection="1">
      <alignment horizontal="center" vertical="center" textRotation="90"/>
      <protection hidden="1"/>
    </xf>
    <xf numFmtId="0" fontId="31" fillId="5" borderId="11" xfId="0" applyFont="1" applyFill="1" applyBorder="1" applyAlignment="1" applyProtection="1">
      <alignment horizontal="center" vertical="center" textRotation="90"/>
      <protection hidden="1"/>
    </xf>
    <xf numFmtId="0" fontId="31" fillId="5" borderId="28" xfId="0" applyFont="1" applyFill="1" applyBorder="1" applyAlignment="1" applyProtection="1">
      <alignment horizontal="center" vertical="center" textRotation="90"/>
      <protection hidden="1"/>
    </xf>
    <xf numFmtId="0" fontId="31" fillId="5" borderId="16" xfId="0" applyFont="1" applyFill="1" applyBorder="1" applyAlignment="1" applyProtection="1">
      <alignment horizontal="center" vertical="center" textRotation="90"/>
      <protection hidden="1"/>
    </xf>
    <xf numFmtId="0" fontId="31" fillId="5" borderId="17" xfId="0" applyFont="1" applyFill="1" applyBorder="1" applyAlignment="1" applyProtection="1">
      <alignment horizontal="center" vertical="center" textRotation="90"/>
      <protection hidden="1"/>
    </xf>
    <xf numFmtId="0" fontId="31" fillId="5" borderId="18" xfId="0" applyFont="1" applyFill="1" applyBorder="1" applyAlignment="1" applyProtection="1">
      <alignment horizontal="center" vertical="center" textRotation="90"/>
      <protection hidden="1"/>
    </xf>
    <xf numFmtId="0" fontId="32" fillId="5" borderId="36" xfId="0" applyFont="1" applyFill="1" applyBorder="1" applyAlignment="1" applyProtection="1">
      <alignment horizontal="center" vertical="center" textRotation="90"/>
      <protection hidden="1"/>
    </xf>
    <xf numFmtId="0" fontId="32" fillId="5" borderId="34" xfId="0" applyFont="1" applyFill="1" applyBorder="1" applyAlignment="1" applyProtection="1">
      <alignment horizontal="center" vertical="center" textRotation="90"/>
      <protection hidden="1"/>
    </xf>
    <xf numFmtId="0" fontId="32" fillId="5" borderId="35" xfId="0" applyFont="1" applyFill="1" applyBorder="1" applyAlignment="1" applyProtection="1">
      <alignment horizontal="center" vertical="center" textRotation="90"/>
      <protection hidden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textRotation="90" wrapText="1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33" fillId="0" borderId="27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0" fontId="33" fillId="0" borderId="28" xfId="0" applyFont="1" applyBorder="1" applyAlignment="1">
      <alignment horizontal="center" vertical="center"/>
    </xf>
    <xf numFmtId="0" fontId="33" fillId="0" borderId="11" xfId="0" applyFont="1" applyBorder="1" applyAlignment="1">
      <alignment vertical="center" wrapText="1"/>
    </xf>
    <xf numFmtId="0" fontId="37" fillId="0" borderId="0" xfId="0" applyFont="1" applyAlignment="1">
      <alignment vertical="center"/>
    </xf>
    <xf numFmtId="0" fontId="37" fillId="5" borderId="0" xfId="0" applyFont="1" applyFill="1" applyAlignme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5" borderId="16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vertical="center"/>
    </xf>
    <xf numFmtId="0" fontId="33" fillId="5" borderId="17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horizontal="left" vertical="center" wrapText="1"/>
    </xf>
    <xf numFmtId="0" fontId="33" fillId="5" borderId="17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28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 wrapText="1"/>
    </xf>
    <xf numFmtId="0" fontId="33" fillId="5" borderId="14" xfId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5" borderId="27" xfId="1" applyFont="1" applyFill="1" applyBorder="1" applyAlignment="1">
      <alignment horizontal="center" vertical="center"/>
    </xf>
    <xf numFmtId="0" fontId="33" fillId="5" borderId="11" xfId="1" applyFont="1" applyFill="1" applyBorder="1" applyAlignment="1">
      <alignment horizontal="center" vertical="center"/>
    </xf>
    <xf numFmtId="0" fontId="33" fillId="5" borderId="11" xfId="1" applyFont="1" applyFill="1" applyBorder="1" applyAlignment="1">
      <alignment horizontal="left" vertical="center" wrapText="1"/>
    </xf>
    <xf numFmtId="0" fontId="33" fillId="5" borderId="28" xfId="1" applyFont="1" applyFill="1" applyBorder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3" fillId="5" borderId="14" xfId="0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left" vertical="center" wrapText="1"/>
      <protection locked="0"/>
    </xf>
    <xf numFmtId="0" fontId="33" fillId="0" borderId="24" xfId="0" applyFont="1" applyBorder="1" applyAlignment="1" applyProtection="1">
      <alignment horizontal="center" vertical="center" textRotation="90" wrapText="1"/>
      <protection locked="0"/>
    </xf>
    <xf numFmtId="0" fontId="33" fillId="0" borderId="38" xfId="0" applyFont="1" applyBorder="1" applyAlignment="1" applyProtection="1">
      <alignment horizontal="center" vertical="center" textRotation="90" wrapText="1"/>
      <protection locked="0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textRotation="90" wrapText="1"/>
    </xf>
    <xf numFmtId="0" fontId="33" fillId="5" borderId="27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5" borderId="15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2" borderId="39" xfId="0" applyFont="1" applyFill="1" applyBorder="1" applyAlignment="1" applyProtection="1">
      <alignment horizontal="center" vertical="center" textRotation="90" wrapText="1"/>
    </xf>
    <xf numFmtId="0" fontId="33" fillId="0" borderId="39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5" borderId="0" xfId="0" applyFont="1" applyFill="1" applyBorder="1" applyAlignment="1">
      <alignment vertical="center"/>
    </xf>
    <xf numFmtId="0" fontId="37" fillId="5" borderId="0" xfId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 textRotation="90" wrapText="1"/>
    </xf>
    <xf numFmtId="0" fontId="37" fillId="0" borderId="0" xfId="0" applyFont="1" applyFill="1" applyAlignment="1" applyProtection="1">
      <alignment vertical="center"/>
      <protection locked="0"/>
    </xf>
    <xf numFmtId="0" fontId="40" fillId="5" borderId="21" xfId="0" applyFont="1" applyFill="1" applyBorder="1" applyAlignment="1" applyProtection="1">
      <alignment horizontal="center" vertical="center" wrapText="1"/>
      <protection locked="0"/>
    </xf>
    <xf numFmtId="0" fontId="40" fillId="5" borderId="22" xfId="0" applyFont="1" applyFill="1" applyBorder="1" applyAlignment="1" applyProtection="1">
      <alignment horizontal="center" vertical="center" wrapText="1"/>
      <protection locked="0"/>
    </xf>
    <xf numFmtId="0" fontId="40" fillId="5" borderId="20" xfId="0" applyFont="1" applyFill="1" applyBorder="1" applyAlignment="1" applyProtection="1">
      <alignment horizontal="center" vertical="center" wrapText="1"/>
      <protection locked="0"/>
    </xf>
    <xf numFmtId="0" fontId="40" fillId="5" borderId="11" xfId="0" applyFont="1" applyFill="1" applyBorder="1" applyAlignment="1" applyProtection="1">
      <alignment horizontal="center" vertical="center" wrapText="1"/>
      <protection locked="0"/>
    </xf>
    <xf numFmtId="0" fontId="40" fillId="5" borderId="28" xfId="0" applyFont="1" applyFill="1" applyBorder="1" applyAlignment="1" applyProtection="1">
      <alignment horizontal="center" vertical="center" wrapText="1"/>
      <protection locked="0"/>
    </xf>
    <xf numFmtId="0" fontId="40" fillId="5" borderId="27" xfId="0" applyFont="1" applyFill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5" borderId="3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5" borderId="29" xfId="0" applyFont="1" applyFill="1" applyBorder="1" applyAlignment="1">
      <alignment horizontal="center" vertical="center" wrapText="1"/>
    </xf>
    <xf numFmtId="0" fontId="19" fillId="0" borderId="3" xfId="0" applyFont="1" applyBorder="1" applyAlignment="1" applyProtection="1">
      <alignment horizontal="left" vertical="top"/>
      <protection locked="0"/>
    </xf>
    <xf numFmtId="0" fontId="19" fillId="0" borderId="4" xfId="0" applyFont="1" applyBorder="1" applyAlignment="1" applyProtection="1">
      <alignment horizontal="left" vertical="top"/>
      <protection locked="0"/>
    </xf>
    <xf numFmtId="0" fontId="19" fillId="0" borderId="5" xfId="0" applyFont="1" applyBorder="1" applyAlignment="1" applyProtection="1">
      <alignment horizontal="left" vertical="top"/>
      <protection locked="0"/>
    </xf>
    <xf numFmtId="0" fontId="10" fillId="5" borderId="8" xfId="0" applyFont="1" applyFill="1" applyBorder="1" applyAlignment="1" applyProtection="1">
      <alignment horizontal="justify" vertical="top" wrapText="1"/>
      <protection locked="0"/>
    </xf>
    <xf numFmtId="0" fontId="10" fillId="5" borderId="9" xfId="0" applyFont="1" applyFill="1" applyBorder="1" applyAlignment="1" applyProtection="1">
      <alignment horizontal="justify" vertical="top"/>
      <protection locked="0"/>
    </xf>
    <xf numFmtId="0" fontId="10" fillId="5" borderId="10" xfId="0" applyFont="1" applyFill="1" applyBorder="1" applyAlignment="1" applyProtection="1">
      <alignment horizontal="justify" vertical="top"/>
      <protection locked="0"/>
    </xf>
    <xf numFmtId="0" fontId="19" fillId="7" borderId="0" xfId="0" applyFont="1" applyFill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justify" vertical="top" wrapText="1"/>
      <protection locked="0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49" fontId="10" fillId="5" borderId="0" xfId="0" applyNumberFormat="1" applyFont="1" applyFill="1" applyAlignment="1" applyProtection="1">
      <alignment horizontal="justify" vertical="top" wrapText="1"/>
      <protection locked="0"/>
    </xf>
    <xf numFmtId="49" fontId="10" fillId="5" borderId="8" xfId="0" applyNumberFormat="1" applyFont="1" applyFill="1" applyBorder="1" applyAlignment="1" applyProtection="1">
      <alignment horizontal="justify" vertical="top" wrapText="1"/>
      <protection locked="0"/>
    </xf>
    <xf numFmtId="49" fontId="10" fillId="5" borderId="9" xfId="0" applyNumberFormat="1" applyFont="1" applyFill="1" applyBorder="1" applyAlignment="1" applyProtection="1">
      <alignment horizontal="justify" vertical="top" wrapText="1"/>
      <protection locked="0"/>
    </xf>
    <xf numFmtId="49" fontId="10" fillId="5" borderId="10" xfId="0" applyNumberFormat="1" applyFont="1" applyFill="1" applyBorder="1" applyAlignment="1" applyProtection="1">
      <alignment horizontal="justify" vertical="top" wrapText="1"/>
      <protection locked="0"/>
    </xf>
    <xf numFmtId="0" fontId="1" fillId="5" borderId="8" xfId="0" applyFont="1" applyFill="1" applyBorder="1" applyAlignment="1" applyProtection="1">
      <alignment horizontal="left" vertical="center" wrapText="1"/>
      <protection locked="0"/>
    </xf>
    <xf numFmtId="0" fontId="1" fillId="5" borderId="9" xfId="0" applyFont="1" applyFill="1" applyBorder="1" applyAlignment="1" applyProtection="1">
      <alignment horizontal="left" vertical="center" wrapText="1"/>
      <protection locked="0"/>
    </xf>
    <xf numFmtId="0" fontId="1" fillId="5" borderId="10" xfId="0" applyFont="1" applyFill="1" applyBorder="1" applyAlignment="1" applyProtection="1">
      <alignment horizontal="left" vertical="center" wrapText="1"/>
      <protection locked="0"/>
    </xf>
    <xf numFmtId="0" fontId="19" fillId="7" borderId="0" xfId="0" applyFont="1" applyFill="1" applyAlignment="1" applyProtection="1">
      <alignment horizontal="left"/>
      <protection locked="0"/>
    </xf>
    <xf numFmtId="0" fontId="17" fillId="0" borderId="0" xfId="0" applyFont="1" applyAlignment="1">
      <alignment horizontal="left" vertical="center"/>
    </xf>
    <xf numFmtId="0" fontId="18" fillId="0" borderId="30" xfId="0" applyFont="1" applyBorder="1" applyAlignment="1" applyProtection="1">
      <alignment horizontal="left" vertical="center" wrapText="1"/>
      <protection hidden="1"/>
    </xf>
    <xf numFmtId="0" fontId="18" fillId="0" borderId="40" xfId="0" applyFont="1" applyBorder="1" applyAlignment="1" applyProtection="1">
      <alignment horizontal="left" vertical="center" wrapText="1"/>
      <protection hidden="1"/>
    </xf>
    <xf numFmtId="0" fontId="18" fillId="5" borderId="40" xfId="0" applyNumberFormat="1" applyFont="1" applyFill="1" applyBorder="1" applyAlignment="1" applyProtection="1">
      <alignment horizontal="left" vertical="center" wrapText="1"/>
      <protection hidden="1"/>
    </xf>
    <xf numFmtId="0" fontId="18" fillId="5" borderId="29" xfId="0" applyNumberFormat="1" applyFont="1" applyFill="1" applyBorder="1" applyAlignment="1" applyProtection="1">
      <alignment horizontal="left" vertical="center" wrapText="1"/>
      <protection hidden="1"/>
    </xf>
    <xf numFmtId="0" fontId="19" fillId="0" borderId="3" xfId="0" applyFont="1" applyBorder="1" applyAlignment="1" applyProtection="1">
      <alignment horizontal="justify" wrapText="1"/>
      <protection locked="0"/>
    </xf>
    <xf numFmtId="0" fontId="19" fillId="0" borderId="4" xfId="0" applyFont="1" applyBorder="1" applyAlignment="1" applyProtection="1">
      <alignment horizontal="justify" wrapText="1"/>
      <protection locked="0"/>
    </xf>
    <xf numFmtId="0" fontId="19" fillId="0" borderId="5" xfId="0" applyFont="1" applyBorder="1" applyAlignment="1" applyProtection="1">
      <alignment horizontal="justify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25" fillId="0" borderId="6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7" xfId="0" applyNumberFormat="1" applyFont="1" applyBorder="1" applyAlignment="1" applyProtection="1">
      <alignment horizontal="left" vertical="center" wrapText="1"/>
      <protection locked="0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0" fontId="17" fillId="0" borderId="9" xfId="0" applyNumberFormat="1" applyFont="1" applyBorder="1" applyAlignment="1" applyProtection="1">
      <alignment horizontal="left" vertical="center" wrapText="1"/>
      <protection locked="0"/>
    </xf>
    <xf numFmtId="0" fontId="17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hidden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30" xfId="0" applyFont="1" applyBorder="1" applyAlignment="1" applyProtection="1">
      <alignment horizontal="center" wrapText="1"/>
      <protection hidden="1"/>
    </xf>
    <xf numFmtId="0" fontId="14" fillId="0" borderId="40" xfId="0" applyFont="1" applyBorder="1" applyAlignment="1" applyProtection="1">
      <alignment horizontal="center" wrapText="1"/>
      <protection hidden="1"/>
    </xf>
    <xf numFmtId="0" fontId="14" fillId="0" borderId="29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7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7" xfId="0" applyFont="1" applyBorder="1" applyAlignment="1" applyProtection="1">
      <alignment horizontal="right" vertical="top" wrapText="1"/>
      <protection hidden="1"/>
    </xf>
    <xf numFmtId="0" fontId="7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textRotation="90" wrapText="1"/>
      <protection locked="0"/>
    </xf>
    <xf numFmtId="0" fontId="7" fillId="0" borderId="48" xfId="0" applyFont="1" applyBorder="1" applyAlignment="1" applyProtection="1">
      <alignment horizontal="center" vertical="center" textRotation="90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34" fillId="5" borderId="41" xfId="0" applyFont="1" applyFill="1" applyBorder="1" applyAlignment="1">
      <alignment horizontal="center" vertical="center" wrapText="1"/>
    </xf>
    <xf numFmtId="0" fontId="33" fillId="5" borderId="42" xfId="0" applyFont="1" applyFill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3" fillId="2" borderId="32" xfId="0" applyFont="1" applyFill="1" applyBorder="1" applyAlignment="1" applyProtection="1">
      <alignment horizontal="center" vertical="center" wrapText="1"/>
    </xf>
    <xf numFmtId="0" fontId="33" fillId="2" borderId="46" xfId="0" applyFont="1" applyFill="1" applyBorder="1" applyAlignment="1" applyProtection="1">
      <alignment horizontal="center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38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 wrapText="1"/>
    </xf>
    <xf numFmtId="0" fontId="33" fillId="5" borderId="40" xfId="0" applyFont="1" applyFill="1" applyBorder="1" applyAlignment="1">
      <alignment horizontal="center" vertical="center" wrapText="1"/>
    </xf>
    <xf numFmtId="0" fontId="33" fillId="5" borderId="44" xfId="0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3" fillId="0" borderId="11" xfId="0" applyFont="1" applyFill="1" applyBorder="1" applyAlignment="1" applyProtection="1">
      <alignment horizontal="left" vertical="center" wrapText="1"/>
      <protection locked="0"/>
    </xf>
    <xf numFmtId="0" fontId="33" fillId="0" borderId="40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32" xfId="0" applyFont="1" applyBorder="1" applyAlignment="1">
      <alignment vertical="center" wrapText="1"/>
    </xf>
    <xf numFmtId="0" fontId="33" fillId="0" borderId="45" xfId="0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3" fillId="2" borderId="32" xfId="0" applyFont="1" applyFill="1" applyBorder="1" applyAlignment="1" applyProtection="1">
      <alignment horizontal="center" vertical="center"/>
    </xf>
    <xf numFmtId="0" fontId="33" fillId="2" borderId="45" xfId="0" applyFont="1" applyFill="1" applyBorder="1" applyAlignment="1" applyProtection="1">
      <alignment horizontal="center" vertical="center"/>
    </xf>
    <xf numFmtId="0" fontId="33" fillId="2" borderId="46" xfId="0" applyFont="1" applyFill="1" applyBorder="1" applyAlignment="1" applyProtection="1">
      <alignment horizontal="center" vertical="center"/>
    </xf>
    <xf numFmtId="0" fontId="34" fillId="0" borderId="32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3" fillId="2" borderId="49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54" xfId="0" applyFont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3" fillId="0" borderId="11" xfId="0" applyFont="1" applyFill="1" applyBorder="1" applyAlignment="1" applyProtection="1">
      <alignment horizontal="left"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32" xfId="0" applyFont="1" applyFill="1" applyBorder="1" applyAlignment="1">
      <alignment horizontal="left" vertical="center"/>
    </xf>
    <xf numFmtId="0" fontId="34" fillId="2" borderId="45" xfId="0" applyFont="1" applyFill="1" applyBorder="1" applyAlignment="1">
      <alignment horizontal="left" vertical="center"/>
    </xf>
    <xf numFmtId="0" fontId="34" fillId="2" borderId="46" xfId="0" applyFont="1" applyFill="1" applyBorder="1" applyAlignment="1">
      <alignment horizontal="left" vertical="center"/>
    </xf>
    <xf numFmtId="0" fontId="20" fillId="4" borderId="32" xfId="0" applyFont="1" applyFill="1" applyBorder="1" applyAlignment="1" applyProtection="1">
      <alignment horizontal="center" vertical="center" wrapText="1"/>
      <protection locked="0"/>
    </xf>
    <xf numFmtId="0" fontId="20" fillId="4" borderId="45" xfId="0" applyFont="1" applyFill="1" applyBorder="1" applyAlignment="1" applyProtection="1">
      <alignment horizontal="center" vertical="center" wrapText="1"/>
      <protection locked="0"/>
    </xf>
    <xf numFmtId="0" fontId="20" fillId="4" borderId="46" xfId="0" applyFont="1" applyFill="1" applyBorder="1" applyAlignment="1" applyProtection="1">
      <alignment horizontal="center" vertical="center" wrapText="1"/>
      <protection locked="0"/>
    </xf>
    <xf numFmtId="0" fontId="20" fillId="4" borderId="36" xfId="0" applyFont="1" applyFill="1" applyBorder="1" applyAlignment="1" applyProtection="1">
      <alignment horizontal="center"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20" fillId="4" borderId="37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1" fillId="0" borderId="38" xfId="0" applyFont="1" applyFill="1" applyBorder="1" applyAlignment="1" applyProtection="1">
      <alignment horizontal="center" vertical="center" wrapText="1"/>
      <protection hidden="1"/>
    </xf>
    <xf numFmtId="0" fontId="1" fillId="4" borderId="23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 applyProtection="1">
      <alignment horizontal="center" vertical="center" wrapText="1"/>
      <protection hidden="1"/>
    </xf>
    <xf numFmtId="0" fontId="1" fillId="4" borderId="38" xfId="0" applyFont="1" applyFill="1" applyBorder="1" applyAlignment="1" applyProtection="1">
      <alignment horizontal="center" vertical="center" wrapText="1"/>
      <protection hidden="1"/>
    </xf>
    <xf numFmtId="0" fontId="30" fillId="0" borderId="24" xfId="0" applyFont="1" applyFill="1" applyBorder="1" applyAlignment="1" applyProtection="1">
      <alignment horizontal="center" vertical="center" wrapText="1"/>
      <protection hidden="1"/>
    </xf>
    <xf numFmtId="0" fontId="30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55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0" fontId="30" fillId="0" borderId="12" xfId="0" applyFont="1" applyFill="1" applyBorder="1" applyAlignment="1" applyProtection="1">
      <alignment horizontal="left" vertical="center"/>
      <protection hidden="1"/>
    </xf>
    <xf numFmtId="0" fontId="30" fillId="0" borderId="12" xfId="0" applyFont="1" applyFill="1" applyBorder="1" applyAlignment="1" applyProtection="1">
      <alignment horizontal="right" vertical="center"/>
      <protection hidden="1"/>
    </xf>
    <xf numFmtId="0" fontId="30" fillId="0" borderId="12" xfId="0" quotePrefix="1" applyFont="1" applyFill="1" applyBorder="1" applyAlignment="1" applyProtection="1">
      <alignment horizontal="right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45" xfId="0" applyFont="1" applyFill="1" applyBorder="1" applyAlignment="1" applyProtection="1">
      <alignment horizontal="center" vertical="center" wrapText="1"/>
      <protection hidden="1"/>
    </xf>
    <xf numFmtId="0" fontId="1" fillId="4" borderId="46" xfId="0" applyFont="1" applyFill="1" applyBorder="1" applyAlignment="1" applyProtection="1">
      <alignment horizontal="center" vertical="center" wrapText="1"/>
      <protection hidden="1"/>
    </xf>
    <xf numFmtId="0" fontId="1" fillId="0" borderId="32" xfId="0" applyFont="1" applyFill="1" applyBorder="1" applyAlignment="1" applyProtection="1">
      <alignment horizontal="left" vertical="center"/>
      <protection hidden="1"/>
    </xf>
    <xf numFmtId="0" fontId="1" fillId="0" borderId="45" xfId="0" applyFont="1" applyFill="1" applyBorder="1" applyAlignment="1" applyProtection="1">
      <alignment horizontal="left" vertical="center"/>
      <protection hidden="1"/>
    </xf>
    <xf numFmtId="0" fontId="1" fillId="0" borderId="46" xfId="0" applyFont="1" applyFill="1" applyBorder="1" applyAlignment="1" applyProtection="1">
      <alignment horizontal="left" vertical="center"/>
      <protection hidden="1"/>
    </xf>
    <xf numFmtId="0" fontId="2" fillId="5" borderId="32" xfId="0" quotePrefix="1" applyFont="1" applyFill="1" applyBorder="1" applyAlignment="1" applyProtection="1">
      <alignment horizontal="left" vertical="center" wrapText="1"/>
      <protection hidden="1"/>
    </xf>
    <xf numFmtId="0" fontId="2" fillId="5" borderId="45" xfId="0" applyFont="1" applyFill="1" applyBorder="1" applyAlignment="1" applyProtection="1">
      <alignment horizontal="left" vertical="center" wrapText="1"/>
      <protection hidden="1"/>
    </xf>
    <xf numFmtId="0" fontId="2" fillId="5" borderId="46" xfId="0" applyFont="1" applyFill="1" applyBorder="1" applyAlignment="1" applyProtection="1">
      <alignment horizontal="left" vertical="center" wrapText="1"/>
      <protection hidden="1"/>
    </xf>
    <xf numFmtId="0" fontId="30" fillId="0" borderId="17" xfId="0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right" vertical="center" wrapText="1"/>
      <protection hidden="1"/>
    </xf>
    <xf numFmtId="0" fontId="1" fillId="0" borderId="45" xfId="0" applyFont="1" applyFill="1" applyBorder="1" applyAlignment="1" applyProtection="1">
      <alignment horizontal="right" vertical="center" wrapText="1"/>
      <protection hidden="1"/>
    </xf>
    <xf numFmtId="0" fontId="1" fillId="0" borderId="46" xfId="0" applyFont="1" applyFill="1" applyBorder="1" applyAlignment="1" applyProtection="1">
      <alignment horizontal="right" vertical="center" wrapText="1"/>
      <protection hidden="1"/>
    </xf>
    <xf numFmtId="0" fontId="35" fillId="0" borderId="45" xfId="0" applyFont="1" applyFill="1" applyBorder="1" applyAlignment="1" applyProtection="1">
      <alignment horizontal="left" vertical="center"/>
      <protection hidden="1"/>
    </xf>
    <xf numFmtId="0" fontId="35" fillId="0" borderId="46" xfId="0" applyFont="1" applyFill="1" applyBorder="1" applyAlignment="1" applyProtection="1">
      <alignment horizontal="left" vertical="center"/>
      <protection hidden="1"/>
    </xf>
    <xf numFmtId="0" fontId="36" fillId="0" borderId="37" xfId="0" applyFont="1" applyFill="1" applyBorder="1" applyAlignment="1" applyProtection="1">
      <alignment horizontal="center" vertical="center" wrapText="1"/>
      <protection locked="0"/>
    </xf>
    <xf numFmtId="0" fontId="36" fillId="0" borderId="45" xfId="0" applyFont="1" applyFill="1" applyBorder="1" applyAlignment="1" applyProtection="1">
      <alignment horizontal="center" vertical="center" wrapText="1"/>
      <protection locked="0"/>
    </xf>
    <xf numFmtId="0" fontId="36" fillId="0" borderId="36" xfId="0" applyFont="1" applyFill="1" applyBorder="1" applyAlignment="1" applyProtection="1">
      <alignment horizontal="center" vertical="center" wrapText="1"/>
      <protection locked="0"/>
    </xf>
    <xf numFmtId="0" fontId="36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 applyProtection="1">
      <alignment horizontal="center" vertical="center"/>
      <protection locked="0"/>
    </xf>
    <xf numFmtId="0" fontId="35" fillId="0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Dropbox\Promeni%20v%20uchebnite%20planove\&#1048;&#1057;&#1055;&#1040;&#1053;&#1057;&#1050;&#1040;%20&#1059;&#1055;\BAK_IspFil_UchPlan_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AppData\Local\Temp\Copy%20of%20MP_Jap_Uch_PLAN_Vipusk-2018_B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 &quot;Учител&quot;"/>
      <sheetName val="Справка - извлечение &quot;Преводач&quot;"/>
      <sheetName val="list"/>
      <sheetName val="Инструкция"/>
      <sheetName val="Кодиране"/>
    </sheetNames>
    <sheetDataSet>
      <sheetData sheetId="0"/>
      <sheetData sheetId="1"/>
      <sheetData sheetId="2"/>
      <sheetData sheetId="3"/>
      <sheetData sheetId="4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 refreshError="1">
        <row r="23">
          <cell r="D23" t="str">
            <v>редовна форма на обучение</v>
          </cell>
        </row>
        <row r="25">
          <cell r="I25" t="str">
            <v>2 /два/ семестъра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6"/>
  <sheetViews>
    <sheetView zoomScaleNormal="100" workbookViewId="0">
      <selection activeCell="U1" sqref="U1"/>
    </sheetView>
  </sheetViews>
  <sheetFormatPr defaultRowHeight="15" x14ac:dyDescent="0.25"/>
  <cols>
    <col min="1" max="2" width="9.28515625" style="35" customWidth="1"/>
    <col min="3" max="14" width="6.5703125" style="35" customWidth="1"/>
    <col min="15" max="16" width="6.5703125" style="36" customWidth="1"/>
    <col min="17" max="18" width="9.28515625" style="36" customWidth="1"/>
  </cols>
  <sheetData>
    <row r="1" spans="1:18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6"/>
    </row>
    <row r="2" spans="1:18" ht="20.25" x14ac:dyDescent="0.3">
      <c r="A2" s="7"/>
      <c r="B2" s="8"/>
      <c r="C2" s="255" t="s">
        <v>78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9"/>
      <c r="R2" s="10"/>
    </row>
    <row r="3" spans="1:18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1"/>
      <c r="P3" s="11"/>
      <c r="Q3" s="11"/>
      <c r="R3" s="12"/>
    </row>
    <row r="4" spans="1:18" ht="39" customHeight="1" x14ac:dyDescent="0.3">
      <c r="A4" s="7"/>
      <c r="B4" s="8"/>
      <c r="C4" s="256" t="s">
        <v>79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13"/>
      <c r="R4" s="14"/>
    </row>
    <row r="5" spans="1:18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1"/>
      <c r="P5" s="11"/>
      <c r="Q5" s="11"/>
      <c r="R5" s="12"/>
    </row>
    <row r="6" spans="1:18" ht="33.75" x14ac:dyDescent="0.5">
      <c r="A6" s="257" t="s">
        <v>80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9"/>
    </row>
    <row r="7" spans="1:18" ht="15.75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8"/>
    </row>
    <row r="8" spans="1:18" ht="15.75" customHeight="1" x14ac:dyDescent="0.2">
      <c r="A8" s="19"/>
      <c r="B8" s="20"/>
      <c r="C8" s="20"/>
      <c r="D8" s="20"/>
      <c r="E8" s="20"/>
      <c r="F8" s="20"/>
      <c r="G8" s="20"/>
      <c r="H8" s="20"/>
      <c r="I8" s="20"/>
      <c r="J8" s="20"/>
      <c r="K8" s="260" t="s">
        <v>81</v>
      </c>
      <c r="L8" s="260"/>
      <c r="M8" s="260"/>
      <c r="N8" s="260"/>
      <c r="O8" s="260"/>
      <c r="P8" s="260"/>
      <c r="Q8" s="260"/>
      <c r="R8" s="261"/>
    </row>
    <row r="9" spans="1:18" x14ac:dyDescent="0.2">
      <c r="A9" s="262" t="s">
        <v>82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0"/>
      <c r="M9" s="264"/>
      <c r="N9" s="264"/>
      <c r="O9" s="264"/>
      <c r="P9" s="264"/>
      <c r="Q9" s="264"/>
      <c r="R9" s="265"/>
    </row>
    <row r="10" spans="1:18" x14ac:dyDescent="0.2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53"/>
      <c r="N10" s="253"/>
      <c r="O10" s="253"/>
      <c r="P10" s="253"/>
      <c r="Q10" s="253"/>
      <c r="R10" s="254"/>
    </row>
    <row r="11" spans="1:18" ht="15.75" hidden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5"/>
      <c r="Q11" s="25"/>
      <c r="R11" s="26"/>
    </row>
    <row r="12" spans="1:18" ht="20.25" customHeight="1" x14ac:dyDescent="0.2">
      <c r="A12" s="219" t="s">
        <v>83</v>
      </c>
      <c r="B12" s="220"/>
      <c r="C12" s="220"/>
      <c r="D12" s="220"/>
      <c r="E12" s="220"/>
      <c r="F12" s="247" t="s">
        <v>110</v>
      </c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8"/>
    </row>
    <row r="13" spans="1:18" ht="16.5" x14ac:dyDescent="0.2">
      <c r="A13" s="238" t="s">
        <v>94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40"/>
    </row>
    <row r="14" spans="1:18" ht="16.5" customHeight="1" x14ac:dyDescent="0.25">
      <c r="A14" s="219" t="s">
        <v>84</v>
      </c>
      <c r="B14" s="220"/>
      <c r="C14" s="220"/>
      <c r="D14" s="220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9"/>
      <c r="P14" s="29"/>
      <c r="Q14" s="29"/>
      <c r="R14" s="30"/>
    </row>
    <row r="15" spans="1:18" ht="25.5" customHeight="1" x14ac:dyDescent="0.2">
      <c r="A15" s="241" t="s">
        <v>111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3"/>
    </row>
    <row r="16" spans="1:18" ht="23.25" customHeight="1" x14ac:dyDescent="0.2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</row>
    <row r="17" spans="1:18" ht="16.5" customHeight="1" x14ac:dyDescent="0.2">
      <c r="A17" s="249" t="s">
        <v>123</v>
      </c>
      <c r="B17" s="250"/>
      <c r="C17" s="250"/>
      <c r="D17" s="250"/>
      <c r="E17" s="250"/>
      <c r="F17" s="250"/>
      <c r="G17" s="250"/>
      <c r="H17" s="250"/>
      <c r="I17" s="31" t="s">
        <v>95</v>
      </c>
      <c r="J17" s="31" t="s">
        <v>96</v>
      </c>
      <c r="K17" s="31" t="s">
        <v>115</v>
      </c>
      <c r="L17" s="31">
        <v>4</v>
      </c>
      <c r="M17" s="31">
        <v>6</v>
      </c>
      <c r="N17" s="31">
        <v>2</v>
      </c>
      <c r="O17" s="31">
        <v>1</v>
      </c>
      <c r="P17" s="31">
        <v>2</v>
      </c>
      <c r="Q17" s="32">
        <v>2</v>
      </c>
      <c r="R17" s="33"/>
    </row>
    <row r="18" spans="1:18" ht="16.5" customHeight="1" x14ac:dyDescent="0.2">
      <c r="A18" s="251"/>
      <c r="B18" s="252"/>
      <c r="C18" s="252"/>
      <c r="D18" s="252"/>
      <c r="E18" s="252"/>
      <c r="F18" s="252"/>
      <c r="G18" s="252"/>
      <c r="H18" s="252"/>
      <c r="I18" s="34"/>
      <c r="J18" s="34"/>
      <c r="K18" s="34"/>
      <c r="L18" s="34"/>
      <c r="M18" s="34"/>
      <c r="N18" s="34"/>
      <c r="O18" s="34"/>
      <c r="P18" s="34"/>
      <c r="Q18" s="34"/>
      <c r="R18" s="33"/>
    </row>
    <row r="19" spans="1:18" ht="15" customHeight="1" x14ac:dyDescent="0.2">
      <c r="A19" s="219" t="s">
        <v>85</v>
      </c>
      <c r="B19" s="220"/>
      <c r="C19" s="220"/>
      <c r="D19" s="247" t="s">
        <v>86</v>
      </c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8"/>
    </row>
    <row r="20" spans="1:18" ht="15.75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  <c r="P20" s="25"/>
      <c r="Q20" s="25"/>
      <c r="R20" s="26"/>
    </row>
    <row r="21" spans="1:18" ht="15" customHeight="1" x14ac:dyDescent="0.2">
      <c r="A21" s="215" t="s">
        <v>87</v>
      </c>
      <c r="B21" s="216"/>
      <c r="C21" s="216"/>
      <c r="D21" s="216"/>
      <c r="E21" s="216"/>
      <c r="F21" s="216"/>
      <c r="G21" s="216"/>
      <c r="H21" s="216"/>
      <c r="I21" s="217" t="s">
        <v>164</v>
      </c>
      <c r="J21" s="217"/>
      <c r="K21" s="217"/>
      <c r="L21" s="217"/>
      <c r="M21" s="217"/>
      <c r="N21" s="217"/>
      <c r="O21" s="217"/>
      <c r="P21" s="217"/>
      <c r="Q21" s="217"/>
      <c r="R21" s="218"/>
    </row>
    <row r="22" spans="1:18" ht="25.9" customHeight="1" x14ac:dyDescent="0.2">
      <c r="A22" s="219" t="s">
        <v>88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1"/>
    </row>
    <row r="23" spans="1:18" ht="47.45" customHeight="1" x14ac:dyDescent="0.2">
      <c r="A23" s="226" t="s">
        <v>166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8"/>
    </row>
    <row r="24" spans="1:18" ht="12.75" customHeight="1" x14ac:dyDescent="0.25"/>
    <row r="25" spans="1:18" hidden="1" x14ac:dyDescent="0.25"/>
    <row r="27" spans="1:18" ht="15.75" x14ac:dyDescent="0.2">
      <c r="A27" s="230" t="s">
        <v>89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</row>
    <row r="28" spans="1:18" x14ac:dyDescent="0.25">
      <c r="A28" s="37"/>
    </row>
    <row r="29" spans="1:18" ht="69" customHeight="1" x14ac:dyDescent="0.2">
      <c r="A29" s="231" t="s">
        <v>84</v>
      </c>
      <c r="B29" s="232"/>
      <c r="C29" s="233" t="str">
        <f>IF(A15=0," ",A15)</f>
        <v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v>
      </c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4"/>
    </row>
    <row r="30" spans="1:18" ht="5.25" customHeight="1" x14ac:dyDescent="0.25"/>
    <row r="31" spans="1:18" hidden="1" x14ac:dyDescent="0.25"/>
    <row r="32" spans="1:18" x14ac:dyDescent="0.25">
      <c r="A32" s="229" t="s">
        <v>90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</row>
    <row r="33" spans="1:18" ht="272.45" customHeight="1" x14ac:dyDescent="0.2">
      <c r="A33" s="222" t="s">
        <v>167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  <c r="R34" s="39"/>
    </row>
    <row r="35" spans="1:18" ht="30" customHeight="1" x14ac:dyDescent="0.25">
      <c r="A35" s="235" t="s">
        <v>91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7"/>
    </row>
    <row r="36" spans="1:18" ht="178.9" customHeight="1" x14ac:dyDescent="0.2">
      <c r="A36" s="223" t="s">
        <v>151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5"/>
    </row>
    <row r="37" spans="1:18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39"/>
      <c r="Q37" s="39"/>
      <c r="R37" s="39"/>
    </row>
    <row r="38" spans="1:18" x14ac:dyDescent="0.2">
      <c r="A38" s="207" t="s">
        <v>92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9"/>
    </row>
    <row r="39" spans="1:18" ht="141" customHeight="1" x14ac:dyDescent="0.2">
      <c r="A39" s="210" t="s">
        <v>124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2"/>
    </row>
    <row r="40" spans="1:18" ht="12.6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39"/>
      <c r="Q40" s="39"/>
      <c r="R40" s="39"/>
    </row>
    <row r="41" spans="1:18" ht="21.75" customHeight="1" x14ac:dyDescent="0.2">
      <c r="A41" s="213" t="s">
        <v>93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</row>
    <row r="42" spans="1:18" ht="127.5" customHeight="1" x14ac:dyDescent="0.2">
      <c r="A42" s="214" t="s">
        <v>168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</row>
    <row r="43" spans="1:18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39"/>
      <c r="Q43" s="39"/>
      <c r="R43" s="39"/>
    </row>
    <row r="44" spans="1:18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9"/>
      <c r="Q44" s="39"/>
      <c r="R44" s="39"/>
    </row>
    <row r="45" spans="1:18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9"/>
      <c r="Q45" s="39"/>
      <c r="R45" s="39"/>
    </row>
    <row r="46" spans="1:18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9"/>
      <c r="Q46" s="39"/>
      <c r="R46" s="39"/>
    </row>
    <row r="47" spans="1:18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9"/>
      <c r="Q47" s="39"/>
      <c r="R47" s="39"/>
    </row>
    <row r="48" spans="1:18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39"/>
      <c r="Q48" s="39"/>
      <c r="R48" s="39"/>
    </row>
    <row r="49" spans="1:18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39"/>
      <c r="Q49" s="39"/>
      <c r="R49" s="39"/>
    </row>
    <row r="50" spans="1:18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  <c r="P50" s="39"/>
      <c r="Q50" s="39"/>
      <c r="R50" s="39"/>
    </row>
    <row r="51" spans="1:18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  <c r="P51" s="39"/>
      <c r="Q51" s="39"/>
      <c r="R51" s="39"/>
    </row>
    <row r="52" spans="1:18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39"/>
      <c r="Q52" s="39"/>
      <c r="R52" s="39"/>
    </row>
    <row r="53" spans="1:18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39"/>
      <c r="Q53" s="39"/>
      <c r="R53" s="39"/>
    </row>
    <row r="54" spans="1:18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39"/>
      <c r="Q54" s="39"/>
      <c r="R54" s="39"/>
    </row>
    <row r="55" spans="1:18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39"/>
      <c r="Q55" s="39"/>
      <c r="R55" s="39"/>
    </row>
    <row r="56" spans="1:18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39"/>
      <c r="Q56" s="39"/>
      <c r="R56" s="39"/>
    </row>
    <row r="57" spans="1:18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39"/>
      <c r="Q57" s="39"/>
      <c r="R57" s="39"/>
    </row>
    <row r="58" spans="1:18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9"/>
      <c r="P58" s="39"/>
      <c r="Q58" s="39"/>
      <c r="R58" s="39"/>
    </row>
    <row r="59" spans="1:18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39"/>
      <c r="Q59" s="39"/>
      <c r="R59" s="39"/>
    </row>
    <row r="60" spans="1:18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39"/>
      <c r="Q60" s="39"/>
      <c r="R60" s="39"/>
    </row>
    <row r="61" spans="1:18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39"/>
      <c r="Q61" s="39"/>
      <c r="R61" s="39"/>
    </row>
    <row r="62" spans="1:18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39"/>
      <c r="Q62" s="39"/>
      <c r="R62" s="39"/>
    </row>
    <row r="63" spans="1:18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39"/>
      <c r="Q63" s="39"/>
      <c r="R63" s="39"/>
    </row>
    <row r="64" spans="1:18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39"/>
      <c r="Q64" s="39"/>
      <c r="R64" s="39"/>
    </row>
    <row r="65" spans="1:18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39"/>
      <c r="Q65" s="39"/>
      <c r="R65" s="39"/>
    </row>
    <row r="66" spans="1:18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39"/>
      <c r="Q66" s="39"/>
      <c r="R66" s="39"/>
    </row>
    <row r="67" spans="1:18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39"/>
      <c r="Q67" s="39"/>
      <c r="R67" s="39"/>
    </row>
    <row r="68" spans="1:18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39"/>
      <c r="Q68" s="39"/>
      <c r="R68" s="39"/>
    </row>
    <row r="69" spans="1:18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39"/>
      <c r="Q69" s="39"/>
      <c r="R69" s="39"/>
    </row>
    <row r="70" spans="1:18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39"/>
      <c r="Q70" s="39"/>
      <c r="R70" s="39"/>
    </row>
    <row r="71" spans="1:18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9"/>
      <c r="P71" s="39"/>
      <c r="Q71" s="39"/>
      <c r="R71" s="39"/>
    </row>
    <row r="72" spans="1:18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9"/>
      <c r="P72" s="39"/>
      <c r="Q72" s="39"/>
      <c r="R72" s="39"/>
    </row>
    <row r="73" spans="1:18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9"/>
      <c r="P73" s="39"/>
      <c r="Q73" s="39"/>
      <c r="R73" s="39"/>
    </row>
    <row r="74" spans="1:18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9"/>
      <c r="P74" s="39"/>
      <c r="Q74" s="39"/>
      <c r="R74" s="39"/>
    </row>
    <row r="75" spans="1:18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39"/>
      <c r="Q75" s="39"/>
      <c r="R75" s="39"/>
    </row>
    <row r="76" spans="1:18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39"/>
      <c r="Q76" s="39"/>
      <c r="R76" s="39"/>
    </row>
    <row r="77" spans="1:18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9"/>
      <c r="Q77" s="39"/>
      <c r="R77" s="39"/>
    </row>
    <row r="78" spans="1:18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39"/>
      <c r="Q78" s="39"/>
      <c r="R78" s="39"/>
    </row>
    <row r="79" spans="1:18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39"/>
      <c r="Q79" s="39"/>
      <c r="R79" s="39"/>
    </row>
    <row r="80" spans="1:18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39"/>
      <c r="Q80" s="39"/>
      <c r="R80" s="39"/>
    </row>
    <row r="81" spans="1:18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39"/>
      <c r="Q81" s="39"/>
      <c r="R81" s="39"/>
    </row>
    <row r="82" spans="1:18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39"/>
      <c r="Q82" s="39"/>
      <c r="R82" s="39"/>
    </row>
    <row r="83" spans="1:18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39"/>
      <c r="Q83" s="39"/>
      <c r="R83" s="39"/>
    </row>
    <row r="84" spans="1:18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39"/>
      <c r="Q84" s="39"/>
      <c r="R84" s="39"/>
    </row>
    <row r="85" spans="1:18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39"/>
      <c r="Q85" s="39"/>
      <c r="R85" s="39"/>
    </row>
    <row r="86" spans="1:18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39"/>
      <c r="Q86" s="39"/>
      <c r="R86" s="39"/>
    </row>
    <row r="87" spans="1:18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39"/>
      <c r="Q87" s="39"/>
      <c r="R87" s="39"/>
    </row>
    <row r="88" spans="1:18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39"/>
      <c r="Q88" s="39"/>
      <c r="R88" s="39"/>
    </row>
    <row r="89" spans="1:18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39"/>
      <c r="Q89" s="39"/>
      <c r="R89" s="39"/>
    </row>
    <row r="90" spans="1:18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39"/>
      <c r="Q90" s="39"/>
      <c r="R90" s="39"/>
    </row>
    <row r="91" spans="1:18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39"/>
      <c r="Q91" s="39"/>
      <c r="R91" s="39"/>
    </row>
    <row r="92" spans="1:18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39"/>
      <c r="Q92" s="39"/>
      <c r="R92" s="39"/>
    </row>
    <row r="93" spans="1:18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39"/>
      <c r="Q93" s="39"/>
      <c r="R93" s="39"/>
    </row>
    <row r="94" spans="1:18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39"/>
      <c r="Q94" s="39"/>
      <c r="R94" s="39"/>
    </row>
    <row r="95" spans="1:18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39"/>
      <c r="Q95" s="39"/>
      <c r="R95" s="39"/>
    </row>
    <row r="96" spans="1:18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39"/>
      <c r="Q96" s="39"/>
      <c r="R96" s="39"/>
    </row>
  </sheetData>
  <mergeCells count="30">
    <mergeCell ref="M10:R10"/>
    <mergeCell ref="A12:E12"/>
    <mergeCell ref="C2:P2"/>
    <mergeCell ref="C4:P4"/>
    <mergeCell ref="A6:R6"/>
    <mergeCell ref="K8:R8"/>
    <mergeCell ref="A9:K9"/>
    <mergeCell ref="M9:R9"/>
    <mergeCell ref="F12:R12"/>
    <mergeCell ref="A13:R13"/>
    <mergeCell ref="A14:D14"/>
    <mergeCell ref="A15:R16"/>
    <mergeCell ref="A19:C19"/>
    <mergeCell ref="D19:R19"/>
    <mergeCell ref="A17:H18"/>
    <mergeCell ref="A38:R38"/>
    <mergeCell ref="A39:R39"/>
    <mergeCell ref="A41:R41"/>
    <mergeCell ref="A42:R42"/>
    <mergeCell ref="A21:H21"/>
    <mergeCell ref="I21:R21"/>
    <mergeCell ref="A22:R22"/>
    <mergeCell ref="A33:R33"/>
    <mergeCell ref="A36:R36"/>
    <mergeCell ref="A23:R23"/>
    <mergeCell ref="A32:R32"/>
    <mergeCell ref="A27:R27"/>
    <mergeCell ref="A29:B29"/>
    <mergeCell ref="C29:R29"/>
    <mergeCell ref="A35:R35"/>
  </mergeCells>
  <phoneticPr fontId="4" type="noConversion"/>
  <pageMargins left="0.75" right="0.75" top="1" bottom="1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Picture.8" shapeId="2050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0</xdr:rowOff>
              </to>
            </anchor>
          </objectPr>
        </oleObject>
      </mc:Choice>
      <mc:Fallback>
        <oleObject progId="Word.Picture.8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abSelected="1" zoomScaleNormal="100" workbookViewId="0">
      <selection activeCell="R3" sqref="R3"/>
    </sheetView>
  </sheetViews>
  <sheetFormatPr defaultColWidth="9.28515625" defaultRowHeight="12" x14ac:dyDescent="0.2"/>
  <cols>
    <col min="1" max="1" width="4.7109375" style="119" customWidth="1"/>
    <col min="2" max="5" width="2.28515625" style="119" customWidth="1"/>
    <col min="6" max="6" width="51.140625" style="127" customWidth="1"/>
    <col min="7" max="7" width="7.5703125" style="2" customWidth="1"/>
    <col min="8" max="8" width="7.28515625" style="2" customWidth="1"/>
    <col min="9" max="11" width="6.28515625" style="2" customWidth="1"/>
    <col min="12" max="13" width="7.28515625" style="119" customWidth="1"/>
    <col min="14" max="15" width="8.7109375" style="119" customWidth="1"/>
    <col min="16" max="16" width="9.28515625" style="133"/>
    <col min="17" max="16384" width="9.28515625" style="119"/>
  </cols>
  <sheetData>
    <row r="1" spans="1:21" ht="52.5" customHeight="1" x14ac:dyDescent="0.2">
      <c r="A1" s="117"/>
      <c r="B1" s="118"/>
      <c r="C1" s="118"/>
      <c r="D1" s="118"/>
      <c r="E1" s="118"/>
      <c r="F1" s="266" t="s">
        <v>132</v>
      </c>
      <c r="G1" s="266"/>
      <c r="H1" s="266"/>
      <c r="I1" s="266"/>
      <c r="J1" s="266"/>
      <c r="K1" s="266"/>
      <c r="L1" s="266"/>
      <c r="M1" s="266"/>
      <c r="N1" s="266"/>
      <c r="O1" s="266"/>
    </row>
    <row r="2" spans="1:21" ht="21.75" customHeight="1" thickBot="1" x14ac:dyDescent="0.25">
      <c r="A2" s="267" t="s">
        <v>24</v>
      </c>
      <c r="B2" s="267"/>
      <c r="C2" s="267"/>
      <c r="D2" s="267"/>
      <c r="E2" s="267"/>
      <c r="F2" s="268" t="s">
        <v>165</v>
      </c>
      <c r="G2" s="268"/>
      <c r="H2" s="268"/>
      <c r="I2" s="268"/>
      <c r="J2" s="268"/>
      <c r="K2" s="268"/>
      <c r="L2" s="268"/>
      <c r="M2" s="268"/>
      <c r="N2" s="268"/>
      <c r="O2" s="268"/>
    </row>
    <row r="3" spans="1:21" ht="12.75" thickBot="1" x14ac:dyDescent="0.25">
      <c r="A3" s="278" t="s">
        <v>0</v>
      </c>
      <c r="B3" s="313" t="s">
        <v>47</v>
      </c>
      <c r="C3" s="314"/>
      <c r="D3" s="314"/>
      <c r="E3" s="315"/>
      <c r="F3" s="271" t="s">
        <v>48</v>
      </c>
      <c r="G3" s="275" t="s">
        <v>10</v>
      </c>
      <c r="H3" s="275" t="s">
        <v>5</v>
      </c>
      <c r="I3" s="276" t="s">
        <v>44</v>
      </c>
      <c r="J3" s="272" t="s">
        <v>7</v>
      </c>
      <c r="K3" s="273"/>
      <c r="L3" s="273"/>
      <c r="M3" s="274"/>
      <c r="N3" s="328" t="s">
        <v>9</v>
      </c>
      <c r="O3" s="269" t="s">
        <v>21</v>
      </c>
    </row>
    <row r="4" spans="1:21" ht="67.5" customHeight="1" thickBot="1" x14ac:dyDescent="0.25">
      <c r="A4" s="278"/>
      <c r="B4" s="316"/>
      <c r="C4" s="317"/>
      <c r="D4" s="317"/>
      <c r="E4" s="318"/>
      <c r="F4" s="271"/>
      <c r="G4" s="275"/>
      <c r="H4" s="275"/>
      <c r="I4" s="277"/>
      <c r="J4" s="114" t="s">
        <v>2</v>
      </c>
      <c r="K4" s="114" t="s">
        <v>3</v>
      </c>
      <c r="L4" s="114" t="s">
        <v>8</v>
      </c>
      <c r="M4" s="114" t="s">
        <v>6</v>
      </c>
      <c r="N4" s="270"/>
      <c r="O4" s="270"/>
    </row>
    <row r="5" spans="1:21" s="2" customFormat="1" ht="12.75" thickBot="1" x14ac:dyDescent="0.25">
      <c r="A5" s="1">
        <v>1</v>
      </c>
      <c r="B5" s="329">
        <v>2</v>
      </c>
      <c r="C5" s="314"/>
      <c r="D5" s="314"/>
      <c r="E5" s="315"/>
      <c r="F5" s="113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88"/>
      <c r="U5" s="115"/>
    </row>
    <row r="6" spans="1:21" ht="16.899999999999999" customHeight="1" thickBot="1" x14ac:dyDescent="0.25">
      <c r="A6" s="319" t="s">
        <v>4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1"/>
      <c r="U6" s="115"/>
    </row>
    <row r="7" spans="1:21" ht="16.899999999999999" customHeight="1" x14ac:dyDescent="0.2">
      <c r="A7" s="136">
        <v>1</v>
      </c>
      <c r="B7" s="137" t="s">
        <v>49</v>
      </c>
      <c r="C7" s="137">
        <v>0</v>
      </c>
      <c r="D7" s="137">
        <v>1</v>
      </c>
      <c r="E7" s="137">
        <v>0</v>
      </c>
      <c r="F7" s="138" t="s">
        <v>50</v>
      </c>
      <c r="G7" s="137" t="s">
        <v>49</v>
      </c>
      <c r="H7" s="137">
        <v>1</v>
      </c>
      <c r="I7" s="137">
        <v>4</v>
      </c>
      <c r="J7" s="137">
        <v>120</v>
      </c>
      <c r="K7" s="137">
        <v>60</v>
      </c>
      <c r="L7" s="137">
        <v>0</v>
      </c>
      <c r="M7" s="137">
        <v>0</v>
      </c>
      <c r="N7" s="137" t="s">
        <v>54</v>
      </c>
      <c r="O7" s="139" t="s">
        <v>57</v>
      </c>
      <c r="U7" s="115"/>
    </row>
    <row r="8" spans="1:21" ht="16.899999999999999" customHeight="1" x14ac:dyDescent="0.2">
      <c r="A8" s="140">
        <v>2</v>
      </c>
      <c r="B8" s="141">
        <v>3</v>
      </c>
      <c r="C8" s="141">
        <v>0</v>
      </c>
      <c r="D8" s="141">
        <v>2</v>
      </c>
      <c r="E8" s="141">
        <v>0</v>
      </c>
      <c r="F8" s="142" t="s">
        <v>52</v>
      </c>
      <c r="G8" s="141" t="s">
        <v>49</v>
      </c>
      <c r="H8" s="141">
        <v>1</v>
      </c>
      <c r="I8" s="141">
        <v>4</v>
      </c>
      <c r="J8" s="141">
        <v>120</v>
      </c>
      <c r="K8" s="141">
        <v>30</v>
      </c>
      <c r="L8" s="141">
        <v>30</v>
      </c>
      <c r="M8" s="141">
        <v>0</v>
      </c>
      <c r="N8" s="141" t="s">
        <v>53</v>
      </c>
      <c r="O8" s="131" t="s">
        <v>57</v>
      </c>
      <c r="U8" s="115"/>
    </row>
    <row r="9" spans="1:21" ht="24" x14ac:dyDescent="0.2">
      <c r="A9" s="140">
        <v>3</v>
      </c>
      <c r="B9" s="141">
        <v>3</v>
      </c>
      <c r="C9" s="141">
        <v>0</v>
      </c>
      <c r="D9" s="141">
        <v>3</v>
      </c>
      <c r="E9" s="141">
        <v>0</v>
      </c>
      <c r="F9" s="142" t="s">
        <v>127</v>
      </c>
      <c r="G9" s="141" t="s">
        <v>49</v>
      </c>
      <c r="H9" s="141">
        <v>1</v>
      </c>
      <c r="I9" s="141">
        <v>4</v>
      </c>
      <c r="J9" s="141">
        <v>120</v>
      </c>
      <c r="K9" s="141">
        <v>60</v>
      </c>
      <c r="L9" s="141">
        <v>0</v>
      </c>
      <c r="M9" s="141">
        <v>0</v>
      </c>
      <c r="N9" s="141" t="s">
        <v>54</v>
      </c>
      <c r="O9" s="131" t="s">
        <v>57</v>
      </c>
      <c r="U9" s="115"/>
    </row>
    <row r="10" spans="1:21" ht="16.899999999999999" customHeight="1" x14ac:dyDescent="0.2">
      <c r="A10" s="140">
        <v>4</v>
      </c>
      <c r="B10" s="141">
        <v>3</v>
      </c>
      <c r="C10" s="141">
        <v>0</v>
      </c>
      <c r="D10" s="141">
        <v>4</v>
      </c>
      <c r="E10" s="141">
        <v>0</v>
      </c>
      <c r="F10" s="142" t="s">
        <v>55</v>
      </c>
      <c r="G10" s="141" t="s">
        <v>49</v>
      </c>
      <c r="H10" s="141">
        <v>1</v>
      </c>
      <c r="I10" s="141">
        <v>4</v>
      </c>
      <c r="J10" s="141">
        <v>120</v>
      </c>
      <c r="K10" s="141">
        <v>60</v>
      </c>
      <c r="L10" s="141">
        <v>0</v>
      </c>
      <c r="M10" s="141">
        <v>0</v>
      </c>
      <c r="N10" s="141" t="s">
        <v>54</v>
      </c>
      <c r="O10" s="131" t="s">
        <v>57</v>
      </c>
      <c r="U10" s="116"/>
    </row>
    <row r="11" spans="1:21" s="133" customFormat="1" ht="16.899999999999999" customHeight="1" x14ac:dyDescent="0.2">
      <c r="A11" s="140">
        <v>5</v>
      </c>
      <c r="B11" s="141">
        <v>3</v>
      </c>
      <c r="C11" s="141">
        <v>0</v>
      </c>
      <c r="D11" s="141">
        <v>5</v>
      </c>
      <c r="E11" s="141">
        <v>0</v>
      </c>
      <c r="F11" s="142" t="s">
        <v>139</v>
      </c>
      <c r="G11" s="141" t="s">
        <v>49</v>
      </c>
      <c r="H11" s="141">
        <v>1</v>
      </c>
      <c r="I11" s="141">
        <v>3</v>
      </c>
      <c r="J11" s="141">
        <v>90</v>
      </c>
      <c r="K11" s="141">
        <v>45</v>
      </c>
      <c r="L11" s="141">
        <v>0</v>
      </c>
      <c r="M11" s="141">
        <v>0</v>
      </c>
      <c r="N11" s="141" t="s">
        <v>140</v>
      </c>
      <c r="O11" s="131" t="s">
        <v>57</v>
      </c>
    </row>
    <row r="12" spans="1:21" s="120" customFormat="1" ht="16.899999999999999" customHeight="1" thickBot="1" x14ac:dyDescent="0.25">
      <c r="A12" s="143">
        <v>6</v>
      </c>
      <c r="B12" s="144" t="s">
        <v>49</v>
      </c>
      <c r="C12" s="145">
        <v>0</v>
      </c>
      <c r="D12" s="145">
        <v>6</v>
      </c>
      <c r="E12" s="145">
        <v>0</v>
      </c>
      <c r="F12" s="146" t="s">
        <v>58</v>
      </c>
      <c r="G12" s="147" t="s">
        <v>49</v>
      </c>
      <c r="H12" s="147">
        <v>1</v>
      </c>
      <c r="I12" s="147">
        <v>2</v>
      </c>
      <c r="J12" s="147">
        <v>60</v>
      </c>
      <c r="K12" s="147">
        <v>30</v>
      </c>
      <c r="L12" s="145">
        <v>0</v>
      </c>
      <c r="M12" s="145">
        <v>0</v>
      </c>
      <c r="N12" s="145" t="s">
        <v>61</v>
      </c>
      <c r="O12" s="148" t="s">
        <v>57</v>
      </c>
      <c r="P12" s="134"/>
    </row>
    <row r="13" spans="1:21" s="121" customFormat="1" ht="33" customHeight="1" x14ac:dyDescent="0.2">
      <c r="A13" s="287" t="s">
        <v>159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9"/>
      <c r="P13" s="189"/>
    </row>
    <row r="14" spans="1:21" s="122" customFormat="1" ht="16.899999999999999" customHeight="1" thickBot="1" x14ac:dyDescent="0.25">
      <c r="A14" s="290" t="s">
        <v>148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2"/>
      <c r="P14" s="190"/>
    </row>
    <row r="15" spans="1:21" s="122" customFormat="1" ht="16.899999999999999" customHeight="1" x14ac:dyDescent="0.2">
      <c r="A15" s="149">
        <v>1</v>
      </c>
      <c r="B15" s="150" t="s">
        <v>59</v>
      </c>
      <c r="C15" s="150">
        <v>0</v>
      </c>
      <c r="D15" s="150">
        <v>1</v>
      </c>
      <c r="E15" s="150">
        <v>0</v>
      </c>
      <c r="F15" s="151" t="s">
        <v>71</v>
      </c>
      <c r="G15" s="150" t="s">
        <v>59</v>
      </c>
      <c r="H15" s="150">
        <v>1</v>
      </c>
      <c r="I15" s="150">
        <v>4</v>
      </c>
      <c r="J15" s="150">
        <v>120</v>
      </c>
      <c r="K15" s="150">
        <v>60</v>
      </c>
      <c r="L15" s="150">
        <v>0</v>
      </c>
      <c r="M15" s="150">
        <v>0</v>
      </c>
      <c r="N15" s="150" t="s">
        <v>54</v>
      </c>
      <c r="O15" s="152" t="s">
        <v>57</v>
      </c>
      <c r="P15" s="134"/>
    </row>
    <row r="16" spans="1:21" s="122" customFormat="1" ht="16.899999999999999" customHeight="1" x14ac:dyDescent="0.2">
      <c r="A16" s="149">
        <v>2</v>
      </c>
      <c r="B16" s="150" t="s">
        <v>59</v>
      </c>
      <c r="C16" s="150">
        <v>0</v>
      </c>
      <c r="D16" s="150">
        <v>2</v>
      </c>
      <c r="E16" s="150">
        <v>0</v>
      </c>
      <c r="F16" s="151" t="s">
        <v>129</v>
      </c>
      <c r="G16" s="150" t="s">
        <v>59</v>
      </c>
      <c r="H16" s="150">
        <v>1</v>
      </c>
      <c r="I16" s="150">
        <v>4</v>
      </c>
      <c r="J16" s="150">
        <v>120</v>
      </c>
      <c r="K16" s="150">
        <v>60</v>
      </c>
      <c r="L16" s="150">
        <v>0</v>
      </c>
      <c r="M16" s="150">
        <v>0</v>
      </c>
      <c r="N16" s="150" t="s">
        <v>54</v>
      </c>
      <c r="O16" s="152" t="s">
        <v>57</v>
      </c>
      <c r="P16" s="134"/>
    </row>
    <row r="17" spans="1:16" s="122" customFormat="1" ht="16.899999999999999" customHeight="1" x14ac:dyDescent="0.2">
      <c r="A17" s="143">
        <v>3</v>
      </c>
      <c r="B17" s="145" t="s">
        <v>59</v>
      </c>
      <c r="C17" s="145">
        <v>0</v>
      </c>
      <c r="D17" s="145">
        <v>3</v>
      </c>
      <c r="E17" s="145">
        <v>0</v>
      </c>
      <c r="F17" s="146" t="s">
        <v>120</v>
      </c>
      <c r="G17" s="145" t="s">
        <v>59</v>
      </c>
      <c r="H17" s="145">
        <v>1</v>
      </c>
      <c r="I17" s="145">
        <v>6</v>
      </c>
      <c r="J17" s="145">
        <v>180</v>
      </c>
      <c r="K17" s="145">
        <v>60</v>
      </c>
      <c r="L17" s="145">
        <v>30</v>
      </c>
      <c r="M17" s="145">
        <v>0</v>
      </c>
      <c r="N17" s="145" t="s">
        <v>77</v>
      </c>
      <c r="O17" s="148" t="s">
        <v>57</v>
      </c>
      <c r="P17" s="134"/>
    </row>
    <row r="18" spans="1:16" s="122" customFormat="1" ht="16.899999999999999" customHeight="1" thickBot="1" x14ac:dyDescent="0.25">
      <c r="A18" s="153">
        <v>4</v>
      </c>
      <c r="B18" s="154" t="s">
        <v>59</v>
      </c>
      <c r="C18" s="155">
        <v>0</v>
      </c>
      <c r="D18" s="155">
        <v>4</v>
      </c>
      <c r="E18" s="155">
        <v>0</v>
      </c>
      <c r="F18" s="156" t="s">
        <v>149</v>
      </c>
      <c r="G18" s="155" t="s">
        <v>59</v>
      </c>
      <c r="H18" s="155">
        <v>1</v>
      </c>
      <c r="I18" s="155">
        <v>3</v>
      </c>
      <c r="J18" s="155">
        <v>90</v>
      </c>
      <c r="K18" s="155">
        <v>30</v>
      </c>
      <c r="L18" s="155">
        <v>0</v>
      </c>
      <c r="M18" s="155">
        <v>0</v>
      </c>
      <c r="N18" s="155" t="s">
        <v>61</v>
      </c>
      <c r="O18" s="157" t="s">
        <v>57</v>
      </c>
      <c r="P18" s="190"/>
    </row>
    <row r="19" spans="1:16" s="122" customFormat="1" ht="16.899999999999999" customHeight="1" x14ac:dyDescent="0.2">
      <c r="A19" s="140">
        <v>5</v>
      </c>
      <c r="B19" s="141" t="s">
        <v>59</v>
      </c>
      <c r="C19" s="141">
        <v>0</v>
      </c>
      <c r="D19" s="141">
        <v>5</v>
      </c>
      <c r="E19" s="141">
        <v>0</v>
      </c>
      <c r="F19" s="142" t="s">
        <v>60</v>
      </c>
      <c r="G19" s="141" t="s">
        <v>59</v>
      </c>
      <c r="H19" s="141">
        <v>1</v>
      </c>
      <c r="I19" s="141">
        <v>3</v>
      </c>
      <c r="J19" s="141">
        <v>90</v>
      </c>
      <c r="K19" s="141">
        <v>30</v>
      </c>
      <c r="L19" s="141">
        <v>0</v>
      </c>
      <c r="M19" s="141">
        <v>0</v>
      </c>
      <c r="N19" s="141" t="s">
        <v>61</v>
      </c>
      <c r="O19" s="131" t="s">
        <v>57</v>
      </c>
      <c r="P19" s="190"/>
    </row>
    <row r="20" spans="1:16" s="122" customFormat="1" ht="16.899999999999999" customHeight="1" x14ac:dyDescent="0.2">
      <c r="A20" s="140">
        <v>6</v>
      </c>
      <c r="B20" s="141" t="s">
        <v>59</v>
      </c>
      <c r="C20" s="141">
        <v>0</v>
      </c>
      <c r="D20" s="141">
        <v>6</v>
      </c>
      <c r="E20" s="141">
        <v>0</v>
      </c>
      <c r="F20" s="142" t="s">
        <v>65</v>
      </c>
      <c r="G20" s="141" t="s">
        <v>59</v>
      </c>
      <c r="H20" s="141">
        <v>1</v>
      </c>
      <c r="I20" s="141">
        <v>3</v>
      </c>
      <c r="J20" s="141">
        <v>90</v>
      </c>
      <c r="K20" s="141">
        <v>30</v>
      </c>
      <c r="L20" s="141">
        <v>0</v>
      </c>
      <c r="M20" s="141">
        <v>0</v>
      </c>
      <c r="N20" s="141" t="s">
        <v>61</v>
      </c>
      <c r="O20" s="131" t="s">
        <v>57</v>
      </c>
      <c r="P20" s="190"/>
    </row>
    <row r="21" spans="1:16" s="120" customFormat="1" ht="16.899999999999999" customHeight="1" x14ac:dyDescent="0.2">
      <c r="A21" s="149">
        <v>7</v>
      </c>
      <c r="B21" s="150" t="s">
        <v>59</v>
      </c>
      <c r="C21" s="150">
        <v>0</v>
      </c>
      <c r="D21" s="150">
        <v>7</v>
      </c>
      <c r="E21" s="150">
        <v>0</v>
      </c>
      <c r="F21" s="151" t="s">
        <v>68</v>
      </c>
      <c r="G21" s="150" t="s">
        <v>59</v>
      </c>
      <c r="H21" s="150">
        <v>2</v>
      </c>
      <c r="I21" s="150">
        <v>3</v>
      </c>
      <c r="J21" s="150">
        <v>90</v>
      </c>
      <c r="K21" s="150">
        <v>30</v>
      </c>
      <c r="L21" s="150">
        <v>0</v>
      </c>
      <c r="M21" s="150">
        <v>0</v>
      </c>
      <c r="N21" s="150" t="s">
        <v>61</v>
      </c>
      <c r="O21" s="152" t="s">
        <v>57</v>
      </c>
      <c r="P21" s="134"/>
    </row>
    <row r="22" spans="1:16" s="120" customFormat="1" ht="24" x14ac:dyDescent="0.2">
      <c r="A22" s="158">
        <v>8</v>
      </c>
      <c r="B22" s="159" t="s">
        <v>59</v>
      </c>
      <c r="C22" s="159">
        <v>0</v>
      </c>
      <c r="D22" s="159">
        <v>8</v>
      </c>
      <c r="E22" s="159">
        <v>0</v>
      </c>
      <c r="F22" s="160" t="s">
        <v>134</v>
      </c>
      <c r="G22" s="159" t="s">
        <v>59</v>
      </c>
      <c r="H22" s="159">
        <v>2</v>
      </c>
      <c r="I22" s="159">
        <v>2</v>
      </c>
      <c r="J22" s="159">
        <v>60</v>
      </c>
      <c r="K22" s="159">
        <v>30</v>
      </c>
      <c r="L22" s="159">
        <v>0</v>
      </c>
      <c r="M22" s="159">
        <v>0</v>
      </c>
      <c r="N22" s="159" t="s">
        <v>61</v>
      </c>
      <c r="O22" s="161" t="s">
        <v>57</v>
      </c>
      <c r="P22" s="190"/>
    </row>
    <row r="23" spans="1:16" s="122" customFormat="1" ht="16.899999999999999" customHeight="1" x14ac:dyDescent="0.2">
      <c r="A23" s="282" t="s">
        <v>119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4"/>
      <c r="P23" s="190"/>
    </row>
    <row r="24" spans="1:16" s="133" customFormat="1" ht="16.899999999999999" customHeight="1" x14ac:dyDescent="0.2">
      <c r="A24" s="158">
        <v>1</v>
      </c>
      <c r="B24" s="159" t="s">
        <v>59</v>
      </c>
      <c r="C24" s="159">
        <v>0</v>
      </c>
      <c r="D24" s="159">
        <v>1</v>
      </c>
      <c r="E24" s="201">
        <v>0</v>
      </c>
      <c r="F24" s="132" t="s">
        <v>141</v>
      </c>
      <c r="G24" s="204" t="s">
        <v>59</v>
      </c>
      <c r="H24" s="159">
        <v>1</v>
      </c>
      <c r="I24" s="159">
        <v>2</v>
      </c>
      <c r="J24" s="159">
        <v>60</v>
      </c>
      <c r="K24" s="159">
        <v>30</v>
      </c>
      <c r="L24" s="159">
        <v>0</v>
      </c>
      <c r="M24" s="159">
        <v>0</v>
      </c>
      <c r="N24" s="159" t="s">
        <v>61</v>
      </c>
      <c r="O24" s="161" t="s">
        <v>57</v>
      </c>
    </row>
    <row r="25" spans="1:16" ht="16.899999999999999" customHeight="1" x14ac:dyDescent="0.2">
      <c r="A25" s="140">
        <v>2</v>
      </c>
      <c r="B25" s="141" t="s">
        <v>59</v>
      </c>
      <c r="C25" s="141">
        <v>0</v>
      </c>
      <c r="D25" s="141">
        <v>2</v>
      </c>
      <c r="E25" s="202">
        <v>0</v>
      </c>
      <c r="F25" s="132" t="s">
        <v>142</v>
      </c>
      <c r="G25" s="205" t="s">
        <v>59</v>
      </c>
      <c r="H25" s="141">
        <v>1</v>
      </c>
      <c r="I25" s="141">
        <v>2</v>
      </c>
      <c r="J25" s="141">
        <v>60</v>
      </c>
      <c r="K25" s="141">
        <v>30</v>
      </c>
      <c r="L25" s="141">
        <v>0</v>
      </c>
      <c r="M25" s="141">
        <v>0</v>
      </c>
      <c r="N25" s="141" t="s">
        <v>61</v>
      </c>
      <c r="O25" s="131" t="s">
        <v>57</v>
      </c>
    </row>
    <row r="26" spans="1:16" ht="16.899999999999999" customHeight="1" x14ac:dyDescent="0.2">
      <c r="A26" s="140">
        <v>3</v>
      </c>
      <c r="B26" s="141" t="s">
        <v>59</v>
      </c>
      <c r="C26" s="141">
        <v>0</v>
      </c>
      <c r="D26" s="141">
        <v>3</v>
      </c>
      <c r="E26" s="202">
        <v>0</v>
      </c>
      <c r="F26" s="132" t="s">
        <v>143</v>
      </c>
      <c r="G26" s="205" t="s">
        <v>59</v>
      </c>
      <c r="H26" s="141">
        <v>1</v>
      </c>
      <c r="I26" s="141">
        <v>2</v>
      </c>
      <c r="J26" s="141">
        <v>60</v>
      </c>
      <c r="K26" s="141">
        <v>30</v>
      </c>
      <c r="L26" s="141">
        <v>0</v>
      </c>
      <c r="M26" s="141">
        <v>0</v>
      </c>
      <c r="N26" s="141" t="s">
        <v>61</v>
      </c>
      <c r="O26" s="131" t="s">
        <v>57</v>
      </c>
    </row>
    <row r="27" spans="1:16" ht="16.899999999999999" customHeight="1" x14ac:dyDescent="0.2">
      <c r="A27" s="140">
        <v>4</v>
      </c>
      <c r="B27" s="141" t="s">
        <v>59</v>
      </c>
      <c r="C27" s="141">
        <v>0</v>
      </c>
      <c r="D27" s="141">
        <v>4</v>
      </c>
      <c r="E27" s="202">
        <v>0</v>
      </c>
      <c r="F27" s="132" t="s">
        <v>144</v>
      </c>
      <c r="G27" s="205" t="s">
        <v>59</v>
      </c>
      <c r="H27" s="141">
        <v>1</v>
      </c>
      <c r="I27" s="141">
        <v>2</v>
      </c>
      <c r="J27" s="141">
        <v>60</v>
      </c>
      <c r="K27" s="141">
        <v>30</v>
      </c>
      <c r="L27" s="141">
        <v>0</v>
      </c>
      <c r="M27" s="141">
        <v>0</v>
      </c>
      <c r="N27" s="141" t="s">
        <v>61</v>
      </c>
      <c r="O27" s="131" t="s">
        <v>57</v>
      </c>
    </row>
    <row r="28" spans="1:16" ht="16.899999999999999" customHeight="1" x14ac:dyDescent="0.2">
      <c r="A28" s="140">
        <v>5</v>
      </c>
      <c r="B28" s="141" t="s">
        <v>59</v>
      </c>
      <c r="C28" s="141">
        <v>0</v>
      </c>
      <c r="D28" s="141">
        <v>5</v>
      </c>
      <c r="E28" s="202">
        <v>0</v>
      </c>
      <c r="F28" s="132" t="s">
        <v>145</v>
      </c>
      <c r="G28" s="205" t="s">
        <v>59</v>
      </c>
      <c r="H28" s="141">
        <v>1</v>
      </c>
      <c r="I28" s="141">
        <v>2</v>
      </c>
      <c r="J28" s="141">
        <v>60</v>
      </c>
      <c r="K28" s="141">
        <v>30</v>
      </c>
      <c r="L28" s="141">
        <v>0</v>
      </c>
      <c r="M28" s="141">
        <v>0</v>
      </c>
      <c r="N28" s="141" t="s">
        <v>61</v>
      </c>
      <c r="O28" s="131" t="s">
        <v>57</v>
      </c>
    </row>
    <row r="29" spans="1:16" s="120" customFormat="1" ht="16.899999999999999" customHeight="1" x14ac:dyDescent="0.2">
      <c r="A29" s="149">
        <v>6</v>
      </c>
      <c r="B29" s="150" t="s">
        <v>59</v>
      </c>
      <c r="C29" s="150">
        <v>0</v>
      </c>
      <c r="D29" s="150">
        <v>6</v>
      </c>
      <c r="E29" s="203">
        <v>0</v>
      </c>
      <c r="F29" s="132" t="s">
        <v>146</v>
      </c>
      <c r="G29" s="206" t="s">
        <v>59</v>
      </c>
      <c r="H29" s="150">
        <v>1</v>
      </c>
      <c r="I29" s="150">
        <v>2</v>
      </c>
      <c r="J29" s="150">
        <v>60</v>
      </c>
      <c r="K29" s="150">
        <v>30</v>
      </c>
      <c r="L29" s="150">
        <v>0</v>
      </c>
      <c r="M29" s="150">
        <v>0</v>
      </c>
      <c r="N29" s="150" t="s">
        <v>61</v>
      </c>
      <c r="O29" s="152" t="s">
        <v>57</v>
      </c>
      <c r="P29" s="134"/>
    </row>
    <row r="30" spans="1:16" s="120" customFormat="1" ht="16.899999999999999" customHeight="1" x14ac:dyDescent="0.2">
      <c r="A30" s="149">
        <v>7</v>
      </c>
      <c r="B30" s="150" t="s">
        <v>59</v>
      </c>
      <c r="C30" s="150">
        <v>0</v>
      </c>
      <c r="D30" s="150">
        <v>7</v>
      </c>
      <c r="E30" s="203">
        <v>0</v>
      </c>
      <c r="F30" s="132" t="s">
        <v>147</v>
      </c>
      <c r="G30" s="206" t="s">
        <v>59</v>
      </c>
      <c r="H30" s="150">
        <v>1</v>
      </c>
      <c r="I30" s="150">
        <v>2</v>
      </c>
      <c r="J30" s="150">
        <v>60</v>
      </c>
      <c r="K30" s="150">
        <v>30</v>
      </c>
      <c r="L30" s="150">
        <v>0</v>
      </c>
      <c r="M30" s="150">
        <v>0</v>
      </c>
      <c r="N30" s="150" t="s">
        <v>61</v>
      </c>
      <c r="O30" s="152" t="s">
        <v>57</v>
      </c>
      <c r="P30" s="134"/>
    </row>
    <row r="31" spans="1:16" s="120" customFormat="1" ht="24" x14ac:dyDescent="0.2">
      <c r="A31" s="149">
        <v>8</v>
      </c>
      <c r="B31" s="150" t="s">
        <v>59</v>
      </c>
      <c r="C31" s="150">
        <v>0</v>
      </c>
      <c r="D31" s="150">
        <v>8</v>
      </c>
      <c r="E31" s="150">
        <v>0</v>
      </c>
      <c r="F31" s="135" t="s">
        <v>118</v>
      </c>
      <c r="G31" s="150" t="s">
        <v>59</v>
      </c>
      <c r="H31" s="150">
        <v>2</v>
      </c>
      <c r="I31" s="150">
        <v>3</v>
      </c>
      <c r="J31" s="150">
        <v>90</v>
      </c>
      <c r="K31" s="150">
        <v>30</v>
      </c>
      <c r="L31" s="150">
        <v>15</v>
      </c>
      <c r="M31" s="150">
        <v>0</v>
      </c>
      <c r="N31" s="150" t="s">
        <v>117</v>
      </c>
      <c r="O31" s="152" t="s">
        <v>57</v>
      </c>
      <c r="P31" s="134"/>
    </row>
    <row r="32" spans="1:16" s="120" customFormat="1" ht="16.899999999999999" customHeight="1" x14ac:dyDescent="0.2">
      <c r="A32" s="163">
        <v>9</v>
      </c>
      <c r="B32" s="164" t="s">
        <v>59</v>
      </c>
      <c r="C32" s="164">
        <v>0</v>
      </c>
      <c r="D32" s="164">
        <v>9</v>
      </c>
      <c r="E32" s="164">
        <v>0</v>
      </c>
      <c r="F32" s="165" t="s">
        <v>128</v>
      </c>
      <c r="G32" s="164" t="s">
        <v>59</v>
      </c>
      <c r="H32" s="164">
        <v>2</v>
      </c>
      <c r="I32" s="164">
        <v>2</v>
      </c>
      <c r="J32" s="164">
        <v>60</v>
      </c>
      <c r="K32" s="164">
        <v>30</v>
      </c>
      <c r="L32" s="164">
        <v>0</v>
      </c>
      <c r="M32" s="164">
        <v>0</v>
      </c>
      <c r="N32" s="164" t="s">
        <v>61</v>
      </c>
      <c r="O32" s="166" t="s">
        <v>57</v>
      </c>
      <c r="P32" s="134"/>
    </row>
    <row r="33" spans="1:16" s="134" customFormat="1" ht="16.899999999999999" customHeight="1" x14ac:dyDescent="0.2">
      <c r="A33" s="149">
        <v>10</v>
      </c>
      <c r="B33" s="150" t="s">
        <v>59</v>
      </c>
      <c r="C33" s="150">
        <v>1</v>
      </c>
      <c r="D33" s="150">
        <v>0</v>
      </c>
      <c r="E33" s="150">
        <v>0</v>
      </c>
      <c r="F33" s="151" t="s">
        <v>56</v>
      </c>
      <c r="G33" s="150" t="s">
        <v>59</v>
      </c>
      <c r="H33" s="150">
        <v>2</v>
      </c>
      <c r="I33" s="150">
        <v>3</v>
      </c>
      <c r="J33" s="150">
        <v>90</v>
      </c>
      <c r="K33" s="150">
        <v>15</v>
      </c>
      <c r="L33" s="150">
        <v>30</v>
      </c>
      <c r="M33" s="150">
        <v>0</v>
      </c>
      <c r="N33" s="150" t="s">
        <v>153</v>
      </c>
      <c r="O33" s="152" t="s">
        <v>57</v>
      </c>
    </row>
    <row r="34" spans="1:16" s="120" customFormat="1" ht="17.25" customHeight="1" thickBot="1" x14ac:dyDescent="0.25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34"/>
    </row>
    <row r="35" spans="1:16" ht="28.5" customHeight="1" thickBot="1" x14ac:dyDescent="0.25">
      <c r="A35" s="325" t="s">
        <v>131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7"/>
    </row>
    <row r="36" spans="1:16" ht="16.899999999999999" customHeight="1" x14ac:dyDescent="0.2">
      <c r="A36" s="136">
        <v>1</v>
      </c>
      <c r="B36" s="137" t="s">
        <v>59</v>
      </c>
      <c r="C36" s="137">
        <v>1</v>
      </c>
      <c r="D36" s="137">
        <v>1</v>
      </c>
      <c r="E36" s="137">
        <v>0</v>
      </c>
      <c r="F36" s="138" t="s">
        <v>64</v>
      </c>
      <c r="G36" s="137" t="s">
        <v>59</v>
      </c>
      <c r="H36" s="137">
        <v>2</v>
      </c>
      <c r="I36" s="137">
        <v>2</v>
      </c>
      <c r="J36" s="137">
        <v>60</v>
      </c>
      <c r="K36" s="137">
        <v>30</v>
      </c>
      <c r="L36" s="137">
        <v>0</v>
      </c>
      <c r="M36" s="137">
        <v>0</v>
      </c>
      <c r="N36" s="137" t="s">
        <v>61</v>
      </c>
      <c r="O36" s="139" t="s">
        <v>57</v>
      </c>
    </row>
    <row r="37" spans="1:16" s="120" customFormat="1" ht="16.899999999999999" customHeight="1" x14ac:dyDescent="0.2">
      <c r="A37" s="149">
        <v>2</v>
      </c>
      <c r="B37" s="150" t="s">
        <v>59</v>
      </c>
      <c r="C37" s="150">
        <v>1</v>
      </c>
      <c r="D37" s="150">
        <v>2</v>
      </c>
      <c r="E37" s="150">
        <v>0</v>
      </c>
      <c r="F37" s="151" t="s">
        <v>69</v>
      </c>
      <c r="G37" s="150" t="s">
        <v>59</v>
      </c>
      <c r="H37" s="150">
        <v>2</v>
      </c>
      <c r="I37" s="150">
        <v>2</v>
      </c>
      <c r="J37" s="150">
        <v>60</v>
      </c>
      <c r="K37" s="150">
        <v>30</v>
      </c>
      <c r="L37" s="150">
        <v>0</v>
      </c>
      <c r="M37" s="150">
        <v>0</v>
      </c>
      <c r="N37" s="150" t="s">
        <v>61</v>
      </c>
      <c r="O37" s="152" t="s">
        <v>57</v>
      </c>
      <c r="P37" s="134"/>
    </row>
    <row r="38" spans="1:16" s="120" customFormat="1" ht="16.899999999999999" customHeight="1" x14ac:dyDescent="0.2">
      <c r="A38" s="149">
        <v>3</v>
      </c>
      <c r="B38" s="150" t="s">
        <v>59</v>
      </c>
      <c r="C38" s="150">
        <v>1</v>
      </c>
      <c r="D38" s="150">
        <v>3</v>
      </c>
      <c r="E38" s="150">
        <v>0</v>
      </c>
      <c r="F38" s="151" t="s">
        <v>70</v>
      </c>
      <c r="G38" s="150" t="s">
        <v>59</v>
      </c>
      <c r="H38" s="150">
        <v>2</v>
      </c>
      <c r="I38" s="150">
        <v>2</v>
      </c>
      <c r="J38" s="150">
        <v>60</v>
      </c>
      <c r="K38" s="150">
        <v>30</v>
      </c>
      <c r="L38" s="150">
        <v>0</v>
      </c>
      <c r="M38" s="150">
        <v>0</v>
      </c>
      <c r="N38" s="150" t="s">
        <v>61</v>
      </c>
      <c r="O38" s="152" t="s">
        <v>57</v>
      </c>
      <c r="P38" s="134"/>
    </row>
    <row r="39" spans="1:16" s="120" customFormat="1" ht="16.899999999999999" customHeight="1" x14ac:dyDescent="0.2">
      <c r="A39" s="149">
        <v>4</v>
      </c>
      <c r="B39" s="150" t="s">
        <v>59</v>
      </c>
      <c r="C39" s="150">
        <v>1</v>
      </c>
      <c r="D39" s="150">
        <v>4</v>
      </c>
      <c r="E39" s="150">
        <v>0</v>
      </c>
      <c r="F39" s="151" t="s">
        <v>113</v>
      </c>
      <c r="G39" s="150" t="s">
        <v>59</v>
      </c>
      <c r="H39" s="150">
        <v>2</v>
      </c>
      <c r="I39" s="150">
        <v>2</v>
      </c>
      <c r="J39" s="150">
        <v>60</v>
      </c>
      <c r="K39" s="150">
        <v>30</v>
      </c>
      <c r="L39" s="150">
        <v>0</v>
      </c>
      <c r="M39" s="150">
        <v>0</v>
      </c>
      <c r="N39" s="150" t="s">
        <v>61</v>
      </c>
      <c r="O39" s="152" t="s">
        <v>57</v>
      </c>
      <c r="P39" s="134"/>
    </row>
    <row r="40" spans="1:16" s="120" customFormat="1" ht="16.899999999999999" customHeight="1" x14ac:dyDescent="0.2">
      <c r="A40" s="149">
        <v>5</v>
      </c>
      <c r="B40" s="150" t="s">
        <v>59</v>
      </c>
      <c r="C40" s="150">
        <v>1</v>
      </c>
      <c r="D40" s="150">
        <v>5</v>
      </c>
      <c r="E40" s="150">
        <v>0</v>
      </c>
      <c r="F40" s="151" t="s">
        <v>109</v>
      </c>
      <c r="G40" s="150" t="s">
        <v>51</v>
      </c>
      <c r="H40" s="150">
        <v>2</v>
      </c>
      <c r="I40" s="150">
        <v>2</v>
      </c>
      <c r="J40" s="150">
        <v>60</v>
      </c>
      <c r="K40" s="150">
        <v>30</v>
      </c>
      <c r="L40" s="150">
        <v>0</v>
      </c>
      <c r="M40" s="150">
        <v>0</v>
      </c>
      <c r="N40" s="150" t="s">
        <v>61</v>
      </c>
      <c r="O40" s="152" t="s">
        <v>57</v>
      </c>
      <c r="P40" s="134"/>
    </row>
    <row r="41" spans="1:16" s="123" customFormat="1" ht="16.899999999999999" customHeight="1" x14ac:dyDescent="0.2">
      <c r="A41" s="149">
        <v>6</v>
      </c>
      <c r="B41" s="150" t="s">
        <v>59</v>
      </c>
      <c r="C41" s="150">
        <v>1</v>
      </c>
      <c r="D41" s="150">
        <v>6</v>
      </c>
      <c r="E41" s="150">
        <v>0</v>
      </c>
      <c r="F41" s="151" t="s">
        <v>112</v>
      </c>
      <c r="G41" s="150" t="s">
        <v>59</v>
      </c>
      <c r="H41" s="150">
        <v>2</v>
      </c>
      <c r="I41" s="150">
        <v>4</v>
      </c>
      <c r="J41" s="150">
        <v>120</v>
      </c>
      <c r="K41" s="150">
        <v>30</v>
      </c>
      <c r="L41" s="150">
        <v>0</v>
      </c>
      <c r="M41" s="150">
        <v>30</v>
      </c>
      <c r="N41" s="150" t="s">
        <v>53</v>
      </c>
      <c r="O41" s="152" t="s">
        <v>57</v>
      </c>
      <c r="P41" s="191"/>
    </row>
    <row r="42" spans="1:16" s="124" customFormat="1" ht="16.899999999999999" customHeight="1" x14ac:dyDescent="0.2">
      <c r="A42" s="163">
        <v>7</v>
      </c>
      <c r="B42" s="164" t="s">
        <v>59</v>
      </c>
      <c r="C42" s="164">
        <v>1</v>
      </c>
      <c r="D42" s="164">
        <v>7</v>
      </c>
      <c r="E42" s="164">
        <v>0</v>
      </c>
      <c r="F42" s="165" t="s">
        <v>126</v>
      </c>
      <c r="G42" s="164" t="s">
        <v>59</v>
      </c>
      <c r="H42" s="164">
        <v>2</v>
      </c>
      <c r="I42" s="164">
        <v>2</v>
      </c>
      <c r="J42" s="164">
        <v>60</v>
      </c>
      <c r="K42" s="164">
        <v>30</v>
      </c>
      <c r="L42" s="164">
        <v>0</v>
      </c>
      <c r="M42" s="164">
        <v>0</v>
      </c>
      <c r="N42" s="164" t="s">
        <v>61</v>
      </c>
      <c r="O42" s="166" t="s">
        <v>57</v>
      </c>
      <c r="P42" s="192"/>
    </row>
    <row r="43" spans="1:16" s="120" customFormat="1" ht="16.899999999999999" customHeight="1" x14ac:dyDescent="0.2">
      <c r="A43" s="149">
        <v>8</v>
      </c>
      <c r="B43" s="164" t="s">
        <v>59</v>
      </c>
      <c r="C43" s="150">
        <v>1</v>
      </c>
      <c r="D43" s="150">
        <v>8</v>
      </c>
      <c r="E43" s="150">
        <v>0</v>
      </c>
      <c r="F43" s="151" t="s">
        <v>66</v>
      </c>
      <c r="G43" s="150" t="s">
        <v>59</v>
      </c>
      <c r="H43" s="150">
        <v>2</v>
      </c>
      <c r="I43" s="150">
        <v>2</v>
      </c>
      <c r="J43" s="150">
        <v>60</v>
      </c>
      <c r="K43" s="150">
        <v>30</v>
      </c>
      <c r="L43" s="150">
        <v>0</v>
      </c>
      <c r="M43" s="150">
        <v>0</v>
      </c>
      <c r="N43" s="150" t="s">
        <v>61</v>
      </c>
      <c r="O43" s="152" t="s">
        <v>57</v>
      </c>
      <c r="P43" s="134"/>
    </row>
    <row r="44" spans="1:16" s="120" customFormat="1" ht="16.899999999999999" customHeight="1" x14ac:dyDescent="0.2">
      <c r="A44" s="140">
        <v>9</v>
      </c>
      <c r="B44" s="141" t="s">
        <v>59</v>
      </c>
      <c r="C44" s="141">
        <v>1</v>
      </c>
      <c r="D44" s="141">
        <v>9</v>
      </c>
      <c r="E44" s="141">
        <v>0</v>
      </c>
      <c r="F44" s="142" t="s">
        <v>63</v>
      </c>
      <c r="G44" s="141" t="s">
        <v>59</v>
      </c>
      <c r="H44" s="141">
        <v>1</v>
      </c>
      <c r="I44" s="141">
        <v>2</v>
      </c>
      <c r="J44" s="141">
        <v>60</v>
      </c>
      <c r="K44" s="141">
        <v>30</v>
      </c>
      <c r="L44" s="141">
        <v>0</v>
      </c>
      <c r="M44" s="141">
        <v>0</v>
      </c>
      <c r="N44" s="141" t="s">
        <v>61</v>
      </c>
      <c r="O44" s="131" t="s">
        <v>57</v>
      </c>
      <c r="P44" s="134"/>
    </row>
    <row r="45" spans="1:16" s="120" customFormat="1" ht="16.899999999999999" customHeight="1" x14ac:dyDescent="0.2">
      <c r="A45" s="149">
        <v>10</v>
      </c>
      <c r="B45" s="150" t="s">
        <v>59</v>
      </c>
      <c r="C45" s="150">
        <v>2</v>
      </c>
      <c r="D45" s="150">
        <v>0</v>
      </c>
      <c r="E45" s="150">
        <v>0</v>
      </c>
      <c r="F45" s="151" t="s">
        <v>67</v>
      </c>
      <c r="G45" s="150" t="s">
        <v>59</v>
      </c>
      <c r="H45" s="150">
        <v>1</v>
      </c>
      <c r="I45" s="150">
        <v>2</v>
      </c>
      <c r="J45" s="150">
        <v>60</v>
      </c>
      <c r="K45" s="150">
        <v>30</v>
      </c>
      <c r="L45" s="150">
        <v>0</v>
      </c>
      <c r="M45" s="150">
        <v>0</v>
      </c>
      <c r="N45" s="150" t="s">
        <v>61</v>
      </c>
      <c r="O45" s="152" t="s">
        <v>57</v>
      </c>
      <c r="P45" s="134"/>
    </row>
    <row r="46" spans="1:16" s="120" customFormat="1" ht="16.899999999999999" customHeight="1" thickBot="1" x14ac:dyDescent="0.25">
      <c r="A46" s="140">
        <v>2</v>
      </c>
      <c r="B46" s="141" t="s">
        <v>59</v>
      </c>
      <c r="C46" s="141">
        <v>2</v>
      </c>
      <c r="D46" s="141">
        <v>1</v>
      </c>
      <c r="E46" s="141">
        <v>0</v>
      </c>
      <c r="F46" s="142" t="s">
        <v>62</v>
      </c>
      <c r="G46" s="141" t="s">
        <v>59</v>
      </c>
      <c r="H46" s="141">
        <v>1</v>
      </c>
      <c r="I46" s="141">
        <v>2</v>
      </c>
      <c r="J46" s="141">
        <v>60</v>
      </c>
      <c r="K46" s="141">
        <v>30</v>
      </c>
      <c r="L46" s="141">
        <v>0</v>
      </c>
      <c r="M46" s="141">
        <v>0</v>
      </c>
      <c r="N46" s="141" t="s">
        <v>61</v>
      </c>
      <c r="O46" s="131" t="s">
        <v>57</v>
      </c>
      <c r="P46" s="134"/>
    </row>
    <row r="47" spans="1:16" s="120" customFormat="1" ht="16.899999999999999" customHeight="1" x14ac:dyDescent="0.2">
      <c r="A47" s="279" t="s">
        <v>121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1"/>
      <c r="P47" s="134"/>
    </row>
    <row r="48" spans="1:16" s="120" customFormat="1" ht="16.899999999999999" customHeight="1" thickBot="1" x14ac:dyDescent="0.25">
      <c r="A48" s="153">
        <v>1</v>
      </c>
      <c r="B48" s="168" t="s">
        <v>122</v>
      </c>
      <c r="C48" s="155">
        <v>0</v>
      </c>
      <c r="D48" s="155">
        <v>1</v>
      </c>
      <c r="E48" s="155">
        <v>0</v>
      </c>
      <c r="F48" s="156" t="s">
        <v>108</v>
      </c>
      <c r="G48" s="168" t="s">
        <v>122</v>
      </c>
      <c r="H48" s="168">
        <v>2</v>
      </c>
      <c r="I48" s="168">
        <v>2</v>
      </c>
      <c r="J48" s="168">
        <v>60</v>
      </c>
      <c r="K48" s="168">
        <v>30</v>
      </c>
      <c r="L48" s="155">
        <v>0</v>
      </c>
      <c r="M48" s="155">
        <v>0</v>
      </c>
      <c r="N48" s="168" t="s">
        <v>61</v>
      </c>
      <c r="O48" s="157" t="s">
        <v>57</v>
      </c>
      <c r="P48" s="134"/>
    </row>
    <row r="49" spans="1:16" s="120" customFormat="1" ht="16.899999999999999" customHeight="1" x14ac:dyDescent="0.2">
      <c r="A49" s="279" t="s">
        <v>157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1"/>
      <c r="P49" s="134"/>
    </row>
    <row r="50" spans="1:16" s="120" customFormat="1" ht="16.899999999999999" customHeight="1" x14ac:dyDescent="0.2">
      <c r="A50" s="293" t="s">
        <v>4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5"/>
      <c r="P50" s="134"/>
    </row>
    <row r="51" spans="1:16" s="120" customFormat="1" ht="16.899999999999999" customHeight="1" x14ac:dyDescent="0.2">
      <c r="A51" s="128">
        <v>1</v>
      </c>
      <c r="B51" s="129">
        <v>3</v>
      </c>
      <c r="C51" s="129">
        <v>0</v>
      </c>
      <c r="D51" s="129">
        <v>6</v>
      </c>
      <c r="E51" s="129">
        <v>0</v>
      </c>
      <c r="F51" s="130" t="s">
        <v>71</v>
      </c>
      <c r="G51" s="129" t="s">
        <v>49</v>
      </c>
      <c r="H51" s="129">
        <v>1</v>
      </c>
      <c r="I51" s="129">
        <v>4</v>
      </c>
      <c r="J51" s="129">
        <v>120</v>
      </c>
      <c r="K51" s="129">
        <v>60</v>
      </c>
      <c r="L51" s="129">
        <v>0</v>
      </c>
      <c r="M51" s="129">
        <v>0</v>
      </c>
      <c r="N51" s="129" t="s">
        <v>54</v>
      </c>
      <c r="O51" s="131" t="s">
        <v>57</v>
      </c>
      <c r="P51" s="134"/>
    </row>
    <row r="52" spans="1:16" s="120" customFormat="1" ht="16.899999999999999" customHeight="1" x14ac:dyDescent="0.2">
      <c r="A52" s="128">
        <v>2</v>
      </c>
      <c r="B52" s="129">
        <v>3</v>
      </c>
      <c r="C52" s="129">
        <v>0</v>
      </c>
      <c r="D52" s="129">
        <v>7</v>
      </c>
      <c r="E52" s="129">
        <v>0</v>
      </c>
      <c r="F52" s="130" t="s">
        <v>129</v>
      </c>
      <c r="G52" s="129" t="s">
        <v>49</v>
      </c>
      <c r="H52" s="129">
        <v>1</v>
      </c>
      <c r="I52" s="129">
        <v>4</v>
      </c>
      <c r="J52" s="129">
        <v>120</v>
      </c>
      <c r="K52" s="129">
        <v>60</v>
      </c>
      <c r="L52" s="129">
        <v>0</v>
      </c>
      <c r="M52" s="129">
        <v>0</v>
      </c>
      <c r="N52" s="129" t="s">
        <v>54</v>
      </c>
      <c r="O52" s="131" t="s">
        <v>57</v>
      </c>
      <c r="P52" s="134"/>
    </row>
    <row r="53" spans="1:16" s="134" customFormat="1" ht="16.899999999999999" customHeight="1" x14ac:dyDescent="0.2">
      <c r="A53" s="128">
        <v>3</v>
      </c>
      <c r="B53" s="129">
        <v>3</v>
      </c>
      <c r="C53" s="129">
        <v>0</v>
      </c>
      <c r="D53" s="129">
        <v>8</v>
      </c>
      <c r="E53" s="129">
        <v>0</v>
      </c>
      <c r="F53" s="130" t="s">
        <v>58</v>
      </c>
      <c r="G53" s="129">
        <v>3</v>
      </c>
      <c r="H53" s="129">
        <v>1</v>
      </c>
      <c r="I53" s="129">
        <v>2</v>
      </c>
      <c r="J53" s="129">
        <v>60</v>
      </c>
      <c r="K53" s="129">
        <v>30</v>
      </c>
      <c r="L53" s="129">
        <v>0</v>
      </c>
      <c r="M53" s="129">
        <v>0</v>
      </c>
      <c r="N53" s="129" t="s">
        <v>61</v>
      </c>
      <c r="O53" s="131" t="s">
        <v>57</v>
      </c>
    </row>
    <row r="54" spans="1:16" s="133" customFormat="1" ht="16.899999999999999" customHeight="1" x14ac:dyDescent="0.2">
      <c r="A54" s="140">
        <v>5</v>
      </c>
      <c r="B54" s="141">
        <v>3</v>
      </c>
      <c r="C54" s="141">
        <v>0</v>
      </c>
      <c r="D54" s="141">
        <v>9</v>
      </c>
      <c r="E54" s="141">
        <v>0</v>
      </c>
      <c r="F54" s="142" t="s">
        <v>139</v>
      </c>
      <c r="G54" s="141" t="s">
        <v>49</v>
      </c>
      <c r="H54" s="141">
        <v>1</v>
      </c>
      <c r="I54" s="141">
        <v>3</v>
      </c>
      <c r="J54" s="141">
        <v>90</v>
      </c>
      <c r="K54" s="141">
        <v>45</v>
      </c>
      <c r="L54" s="141">
        <v>0</v>
      </c>
      <c r="M54" s="141">
        <v>0</v>
      </c>
      <c r="N54" s="141" t="s">
        <v>140</v>
      </c>
      <c r="O54" s="131" t="s">
        <v>57</v>
      </c>
    </row>
    <row r="55" spans="1:16" s="120" customFormat="1" ht="16.899999999999999" customHeight="1" x14ac:dyDescent="0.2">
      <c r="A55" s="128">
        <v>4</v>
      </c>
      <c r="B55" s="129">
        <v>3</v>
      </c>
      <c r="C55" s="129">
        <v>1</v>
      </c>
      <c r="D55" s="129">
        <v>0</v>
      </c>
      <c r="E55" s="129">
        <v>0</v>
      </c>
      <c r="F55" s="130" t="s">
        <v>120</v>
      </c>
      <c r="G55" s="129">
        <v>3</v>
      </c>
      <c r="H55" s="129">
        <v>1</v>
      </c>
      <c r="I55" s="129">
        <v>6</v>
      </c>
      <c r="J55" s="129">
        <v>180</v>
      </c>
      <c r="K55" s="129">
        <v>60</v>
      </c>
      <c r="L55" s="129">
        <v>30</v>
      </c>
      <c r="M55" s="129">
        <v>0</v>
      </c>
      <c r="N55" s="129" t="s">
        <v>77</v>
      </c>
      <c r="O55" s="131" t="s">
        <v>57</v>
      </c>
      <c r="P55" s="134"/>
    </row>
    <row r="56" spans="1:16" s="120" customFormat="1" ht="24" x14ac:dyDescent="0.2">
      <c r="A56" s="128">
        <v>5</v>
      </c>
      <c r="B56" s="129">
        <v>3</v>
      </c>
      <c r="C56" s="129">
        <v>1</v>
      </c>
      <c r="D56" s="129">
        <v>1</v>
      </c>
      <c r="E56" s="129">
        <v>0</v>
      </c>
      <c r="F56" s="132" t="s">
        <v>134</v>
      </c>
      <c r="G56" s="129">
        <v>3</v>
      </c>
      <c r="H56" s="129">
        <v>2</v>
      </c>
      <c r="I56" s="129">
        <v>2</v>
      </c>
      <c r="J56" s="129">
        <v>60</v>
      </c>
      <c r="K56" s="129">
        <v>30</v>
      </c>
      <c r="L56" s="129">
        <v>0</v>
      </c>
      <c r="M56" s="129">
        <v>0</v>
      </c>
      <c r="N56" s="129" t="s">
        <v>61</v>
      </c>
      <c r="O56" s="131" t="s">
        <v>57</v>
      </c>
      <c r="P56" s="134"/>
    </row>
    <row r="57" spans="1:16" s="120" customFormat="1" ht="16.899999999999999" customHeight="1" x14ac:dyDescent="0.2">
      <c r="A57" s="302" t="s">
        <v>135</v>
      </c>
      <c r="B57" s="306"/>
      <c r="C57" s="306"/>
      <c r="D57" s="306"/>
      <c r="E57" s="306"/>
      <c r="F57" s="297"/>
      <c r="G57" s="297"/>
      <c r="H57" s="306"/>
      <c r="I57" s="306"/>
      <c r="J57" s="306"/>
      <c r="K57" s="306"/>
      <c r="L57" s="306"/>
      <c r="M57" s="306"/>
      <c r="N57" s="306"/>
      <c r="O57" s="307"/>
      <c r="P57" s="134"/>
    </row>
    <row r="58" spans="1:16" s="120" customFormat="1" ht="16.899999999999999" customHeight="1" x14ac:dyDescent="0.2">
      <c r="A58" s="158">
        <v>1</v>
      </c>
      <c r="B58" s="159" t="s">
        <v>59</v>
      </c>
      <c r="C58" s="159">
        <v>0</v>
      </c>
      <c r="D58" s="159">
        <v>1</v>
      </c>
      <c r="E58" s="201">
        <v>0</v>
      </c>
      <c r="F58" s="132" t="s">
        <v>141</v>
      </c>
      <c r="G58" s="141" t="s">
        <v>59</v>
      </c>
      <c r="H58" s="159">
        <v>1</v>
      </c>
      <c r="I58" s="159">
        <v>2</v>
      </c>
      <c r="J58" s="159">
        <v>60</v>
      </c>
      <c r="K58" s="159">
        <v>30</v>
      </c>
      <c r="L58" s="159">
        <v>0</v>
      </c>
      <c r="M58" s="159">
        <v>0</v>
      </c>
      <c r="N58" s="159" t="s">
        <v>61</v>
      </c>
      <c r="O58" s="161" t="s">
        <v>57</v>
      </c>
      <c r="P58" s="134"/>
    </row>
    <row r="59" spans="1:16" s="120" customFormat="1" ht="16.899999999999999" customHeight="1" x14ac:dyDescent="0.2">
      <c r="A59" s="140">
        <v>2</v>
      </c>
      <c r="B59" s="141" t="s">
        <v>59</v>
      </c>
      <c r="C59" s="141">
        <v>0</v>
      </c>
      <c r="D59" s="141">
        <v>2</v>
      </c>
      <c r="E59" s="202">
        <v>0</v>
      </c>
      <c r="F59" s="132" t="s">
        <v>142</v>
      </c>
      <c r="G59" s="141" t="s">
        <v>59</v>
      </c>
      <c r="H59" s="141">
        <v>1</v>
      </c>
      <c r="I59" s="141">
        <v>2</v>
      </c>
      <c r="J59" s="141">
        <v>60</v>
      </c>
      <c r="K59" s="141">
        <v>30</v>
      </c>
      <c r="L59" s="141">
        <v>0</v>
      </c>
      <c r="M59" s="141">
        <v>0</v>
      </c>
      <c r="N59" s="141" t="s">
        <v>61</v>
      </c>
      <c r="O59" s="131" t="s">
        <v>57</v>
      </c>
      <c r="P59" s="134"/>
    </row>
    <row r="60" spans="1:16" s="120" customFormat="1" ht="16.899999999999999" customHeight="1" x14ac:dyDescent="0.2">
      <c r="A60" s="140">
        <v>3</v>
      </c>
      <c r="B60" s="141" t="s">
        <v>59</v>
      </c>
      <c r="C60" s="141">
        <v>0</v>
      </c>
      <c r="D60" s="141">
        <v>3</v>
      </c>
      <c r="E60" s="202">
        <v>0</v>
      </c>
      <c r="F60" s="132" t="s">
        <v>143</v>
      </c>
      <c r="G60" s="141" t="s">
        <v>59</v>
      </c>
      <c r="H60" s="141">
        <v>1</v>
      </c>
      <c r="I60" s="141">
        <v>2</v>
      </c>
      <c r="J60" s="141">
        <v>60</v>
      </c>
      <c r="K60" s="141">
        <v>30</v>
      </c>
      <c r="L60" s="141">
        <v>0</v>
      </c>
      <c r="M60" s="141">
        <v>0</v>
      </c>
      <c r="N60" s="141" t="s">
        <v>61</v>
      </c>
      <c r="O60" s="131" t="s">
        <v>57</v>
      </c>
      <c r="P60" s="134"/>
    </row>
    <row r="61" spans="1:16" s="120" customFormat="1" ht="16.899999999999999" customHeight="1" x14ac:dyDescent="0.2">
      <c r="A61" s="140">
        <v>4</v>
      </c>
      <c r="B61" s="141" t="s">
        <v>59</v>
      </c>
      <c r="C61" s="141">
        <v>0</v>
      </c>
      <c r="D61" s="141">
        <v>4</v>
      </c>
      <c r="E61" s="202">
        <v>0</v>
      </c>
      <c r="F61" s="132" t="s">
        <v>144</v>
      </c>
      <c r="G61" s="141" t="s">
        <v>59</v>
      </c>
      <c r="H61" s="141">
        <v>1</v>
      </c>
      <c r="I61" s="141">
        <v>2</v>
      </c>
      <c r="J61" s="141">
        <v>60</v>
      </c>
      <c r="K61" s="141">
        <v>30</v>
      </c>
      <c r="L61" s="141">
        <v>0</v>
      </c>
      <c r="M61" s="141">
        <v>0</v>
      </c>
      <c r="N61" s="141" t="s">
        <v>61</v>
      </c>
      <c r="O61" s="131" t="s">
        <v>57</v>
      </c>
      <c r="P61" s="134"/>
    </row>
    <row r="62" spans="1:16" s="120" customFormat="1" ht="16.899999999999999" customHeight="1" x14ac:dyDescent="0.2">
      <c r="A62" s="140">
        <v>5</v>
      </c>
      <c r="B62" s="141" t="s">
        <v>59</v>
      </c>
      <c r="C62" s="141">
        <v>0</v>
      </c>
      <c r="D62" s="141">
        <v>5</v>
      </c>
      <c r="E62" s="202">
        <v>0</v>
      </c>
      <c r="F62" s="132" t="s">
        <v>145</v>
      </c>
      <c r="G62" s="141" t="s">
        <v>59</v>
      </c>
      <c r="H62" s="141">
        <v>1</v>
      </c>
      <c r="I62" s="141">
        <v>2</v>
      </c>
      <c r="J62" s="141">
        <v>60</v>
      </c>
      <c r="K62" s="141">
        <v>30</v>
      </c>
      <c r="L62" s="141">
        <v>0</v>
      </c>
      <c r="M62" s="141">
        <v>0</v>
      </c>
      <c r="N62" s="141" t="s">
        <v>61</v>
      </c>
      <c r="O62" s="131" t="s">
        <v>57</v>
      </c>
      <c r="P62" s="134"/>
    </row>
    <row r="63" spans="1:16" s="120" customFormat="1" ht="16.899999999999999" customHeight="1" x14ac:dyDescent="0.2">
      <c r="A63" s="149">
        <v>6</v>
      </c>
      <c r="B63" s="150" t="s">
        <v>59</v>
      </c>
      <c r="C63" s="150">
        <v>0</v>
      </c>
      <c r="D63" s="150">
        <v>6</v>
      </c>
      <c r="E63" s="203">
        <v>0</v>
      </c>
      <c r="F63" s="132" t="s">
        <v>146</v>
      </c>
      <c r="G63" s="150" t="s">
        <v>59</v>
      </c>
      <c r="H63" s="150">
        <v>1</v>
      </c>
      <c r="I63" s="150">
        <v>2</v>
      </c>
      <c r="J63" s="150">
        <v>60</v>
      </c>
      <c r="K63" s="150">
        <v>30</v>
      </c>
      <c r="L63" s="150">
        <v>0</v>
      </c>
      <c r="M63" s="150">
        <v>0</v>
      </c>
      <c r="N63" s="150" t="s">
        <v>61</v>
      </c>
      <c r="O63" s="152" t="s">
        <v>57</v>
      </c>
      <c r="P63" s="134"/>
    </row>
    <row r="64" spans="1:16" s="120" customFormat="1" ht="16.899999999999999" customHeight="1" x14ac:dyDescent="0.2">
      <c r="A64" s="149">
        <v>7</v>
      </c>
      <c r="B64" s="150" t="s">
        <v>59</v>
      </c>
      <c r="C64" s="150">
        <v>0</v>
      </c>
      <c r="D64" s="150">
        <v>7</v>
      </c>
      <c r="E64" s="203">
        <v>0</v>
      </c>
      <c r="F64" s="132" t="s">
        <v>147</v>
      </c>
      <c r="G64" s="150" t="s">
        <v>59</v>
      </c>
      <c r="H64" s="150">
        <v>1</v>
      </c>
      <c r="I64" s="150">
        <v>2</v>
      </c>
      <c r="J64" s="150">
        <v>60</v>
      </c>
      <c r="K64" s="150">
        <v>30</v>
      </c>
      <c r="L64" s="150">
        <v>0</v>
      </c>
      <c r="M64" s="150">
        <v>0</v>
      </c>
      <c r="N64" s="150" t="s">
        <v>61</v>
      </c>
      <c r="O64" s="152" t="s">
        <v>57</v>
      </c>
      <c r="P64" s="134"/>
    </row>
    <row r="65" spans="1:16" s="120" customFormat="1" ht="24" x14ac:dyDescent="0.2">
      <c r="A65" s="149">
        <v>8</v>
      </c>
      <c r="B65" s="150" t="s">
        <v>59</v>
      </c>
      <c r="C65" s="150">
        <v>0</v>
      </c>
      <c r="D65" s="150">
        <v>8</v>
      </c>
      <c r="E65" s="203">
        <v>0</v>
      </c>
      <c r="F65" s="132" t="s">
        <v>118</v>
      </c>
      <c r="G65" s="150" t="s">
        <v>59</v>
      </c>
      <c r="H65" s="150">
        <v>2</v>
      </c>
      <c r="I65" s="150">
        <v>3</v>
      </c>
      <c r="J65" s="150">
        <v>90</v>
      </c>
      <c r="K65" s="150">
        <v>30</v>
      </c>
      <c r="L65" s="150">
        <v>15</v>
      </c>
      <c r="M65" s="150">
        <v>0</v>
      </c>
      <c r="N65" s="150" t="s">
        <v>117</v>
      </c>
      <c r="O65" s="152" t="s">
        <v>57</v>
      </c>
      <c r="P65" s="134"/>
    </row>
    <row r="66" spans="1:16" s="120" customFormat="1" ht="16.899999999999999" customHeight="1" x14ac:dyDescent="0.2">
      <c r="A66" s="163">
        <v>9</v>
      </c>
      <c r="B66" s="164" t="s">
        <v>59</v>
      </c>
      <c r="C66" s="164">
        <v>0</v>
      </c>
      <c r="D66" s="164">
        <v>9</v>
      </c>
      <c r="E66" s="164">
        <v>0</v>
      </c>
      <c r="F66" s="165" t="s">
        <v>128</v>
      </c>
      <c r="G66" s="164" t="s">
        <v>59</v>
      </c>
      <c r="H66" s="164">
        <v>2</v>
      </c>
      <c r="I66" s="164">
        <v>2</v>
      </c>
      <c r="J66" s="164">
        <v>60</v>
      </c>
      <c r="K66" s="164">
        <v>30</v>
      </c>
      <c r="L66" s="164">
        <v>0</v>
      </c>
      <c r="M66" s="164">
        <v>0</v>
      </c>
      <c r="N66" s="164" t="s">
        <v>61</v>
      </c>
      <c r="O66" s="166" t="s">
        <v>57</v>
      </c>
      <c r="P66" s="134"/>
    </row>
    <row r="67" spans="1:16" s="134" customFormat="1" ht="16.899999999999999" customHeight="1" x14ac:dyDescent="0.2">
      <c r="A67" s="149">
        <v>10</v>
      </c>
      <c r="B67" s="150" t="s">
        <v>59</v>
      </c>
      <c r="C67" s="150">
        <v>1</v>
      </c>
      <c r="D67" s="150">
        <v>0</v>
      </c>
      <c r="E67" s="150">
        <v>0</v>
      </c>
      <c r="F67" s="151" t="s">
        <v>56</v>
      </c>
      <c r="G67" s="150" t="s">
        <v>59</v>
      </c>
      <c r="H67" s="150">
        <v>2</v>
      </c>
      <c r="I67" s="150">
        <v>3</v>
      </c>
      <c r="J67" s="150">
        <v>90</v>
      </c>
      <c r="K67" s="150">
        <v>15</v>
      </c>
      <c r="L67" s="150">
        <v>30</v>
      </c>
      <c r="M67" s="150">
        <v>0</v>
      </c>
      <c r="N67" s="150" t="s">
        <v>153</v>
      </c>
      <c r="O67" s="152" t="s">
        <v>57</v>
      </c>
    </row>
    <row r="68" spans="1:16" s="120" customFormat="1" ht="32.65" customHeight="1" thickBot="1" x14ac:dyDescent="0.25">
      <c r="A68" s="299" t="s">
        <v>136</v>
      </c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1"/>
      <c r="P68" s="134"/>
    </row>
    <row r="69" spans="1:16" s="120" customFormat="1" ht="16.899999999999999" customHeight="1" x14ac:dyDescent="0.2">
      <c r="A69" s="136">
        <v>1</v>
      </c>
      <c r="B69" s="137" t="s">
        <v>59</v>
      </c>
      <c r="C69" s="137">
        <v>1</v>
      </c>
      <c r="D69" s="137">
        <v>1</v>
      </c>
      <c r="E69" s="137">
        <v>0</v>
      </c>
      <c r="F69" s="138" t="s">
        <v>64</v>
      </c>
      <c r="G69" s="137" t="s">
        <v>59</v>
      </c>
      <c r="H69" s="137">
        <v>2</v>
      </c>
      <c r="I69" s="137">
        <v>2</v>
      </c>
      <c r="J69" s="137">
        <v>60</v>
      </c>
      <c r="K69" s="137">
        <v>30</v>
      </c>
      <c r="L69" s="137">
        <v>0</v>
      </c>
      <c r="M69" s="137">
        <v>0</v>
      </c>
      <c r="N69" s="137" t="s">
        <v>61</v>
      </c>
      <c r="O69" s="139" t="s">
        <v>57</v>
      </c>
      <c r="P69" s="134"/>
    </row>
    <row r="70" spans="1:16" s="120" customFormat="1" ht="16.899999999999999" customHeight="1" x14ac:dyDescent="0.2">
      <c r="A70" s="149">
        <v>2</v>
      </c>
      <c r="B70" s="150" t="s">
        <v>59</v>
      </c>
      <c r="C70" s="150">
        <v>1</v>
      </c>
      <c r="D70" s="150">
        <v>2</v>
      </c>
      <c r="E70" s="150">
        <v>0</v>
      </c>
      <c r="F70" s="151" t="s">
        <v>69</v>
      </c>
      <c r="G70" s="150" t="s">
        <v>59</v>
      </c>
      <c r="H70" s="150">
        <v>2</v>
      </c>
      <c r="I70" s="150">
        <v>2</v>
      </c>
      <c r="J70" s="150">
        <v>60</v>
      </c>
      <c r="K70" s="150">
        <v>30</v>
      </c>
      <c r="L70" s="150">
        <v>0</v>
      </c>
      <c r="M70" s="150">
        <v>0</v>
      </c>
      <c r="N70" s="150" t="s">
        <v>61</v>
      </c>
      <c r="O70" s="152" t="s">
        <v>57</v>
      </c>
      <c r="P70" s="134"/>
    </row>
    <row r="71" spans="1:16" s="120" customFormat="1" ht="16.899999999999999" customHeight="1" x14ac:dyDescent="0.2">
      <c r="A71" s="149">
        <v>3</v>
      </c>
      <c r="B71" s="150" t="s">
        <v>59</v>
      </c>
      <c r="C71" s="150">
        <v>1</v>
      </c>
      <c r="D71" s="150">
        <v>3</v>
      </c>
      <c r="E71" s="150">
        <v>0</v>
      </c>
      <c r="F71" s="151" t="s">
        <v>70</v>
      </c>
      <c r="G71" s="150" t="s">
        <v>59</v>
      </c>
      <c r="H71" s="150">
        <v>2</v>
      </c>
      <c r="I71" s="150">
        <v>2</v>
      </c>
      <c r="J71" s="150">
        <v>60</v>
      </c>
      <c r="K71" s="150">
        <v>30</v>
      </c>
      <c r="L71" s="150">
        <v>0</v>
      </c>
      <c r="M71" s="150">
        <v>0</v>
      </c>
      <c r="N71" s="150" t="s">
        <v>61</v>
      </c>
      <c r="O71" s="152" t="s">
        <v>57</v>
      </c>
      <c r="P71" s="134"/>
    </row>
    <row r="72" spans="1:16" s="120" customFormat="1" ht="16.899999999999999" customHeight="1" x14ac:dyDescent="0.2">
      <c r="A72" s="149">
        <v>4</v>
      </c>
      <c r="B72" s="150" t="s">
        <v>59</v>
      </c>
      <c r="C72" s="150">
        <v>1</v>
      </c>
      <c r="D72" s="150">
        <v>4</v>
      </c>
      <c r="E72" s="150">
        <v>0</v>
      </c>
      <c r="F72" s="151" t="s">
        <v>113</v>
      </c>
      <c r="G72" s="150" t="s">
        <v>59</v>
      </c>
      <c r="H72" s="150">
        <v>2</v>
      </c>
      <c r="I72" s="150">
        <v>2</v>
      </c>
      <c r="J72" s="150">
        <v>60</v>
      </c>
      <c r="K72" s="150">
        <v>30</v>
      </c>
      <c r="L72" s="150">
        <v>0</v>
      </c>
      <c r="M72" s="150">
        <v>0</v>
      </c>
      <c r="N72" s="150" t="s">
        <v>61</v>
      </c>
      <c r="O72" s="152" t="s">
        <v>57</v>
      </c>
      <c r="P72" s="134"/>
    </row>
    <row r="73" spans="1:16" s="120" customFormat="1" ht="16.899999999999999" customHeight="1" x14ac:dyDescent="0.2">
      <c r="A73" s="149">
        <v>5</v>
      </c>
      <c r="B73" s="150" t="s">
        <v>59</v>
      </c>
      <c r="C73" s="150">
        <v>1</v>
      </c>
      <c r="D73" s="150">
        <v>5</v>
      </c>
      <c r="E73" s="150">
        <v>0</v>
      </c>
      <c r="F73" s="151" t="s">
        <v>109</v>
      </c>
      <c r="G73" s="150" t="s">
        <v>51</v>
      </c>
      <c r="H73" s="150">
        <v>2</v>
      </c>
      <c r="I73" s="150">
        <v>2</v>
      </c>
      <c r="J73" s="150">
        <v>60</v>
      </c>
      <c r="K73" s="150">
        <v>30</v>
      </c>
      <c r="L73" s="150">
        <v>0</v>
      </c>
      <c r="M73" s="150">
        <v>0</v>
      </c>
      <c r="N73" s="150" t="s">
        <v>61</v>
      </c>
      <c r="O73" s="152" t="s">
        <v>57</v>
      </c>
      <c r="P73" s="134"/>
    </row>
    <row r="74" spans="1:16" s="120" customFormat="1" ht="16.899999999999999" customHeight="1" x14ac:dyDescent="0.2">
      <c r="A74" s="149">
        <v>6</v>
      </c>
      <c r="B74" s="150" t="s">
        <v>59</v>
      </c>
      <c r="C74" s="150">
        <v>1</v>
      </c>
      <c r="D74" s="150">
        <v>6</v>
      </c>
      <c r="E74" s="150">
        <v>0</v>
      </c>
      <c r="F74" s="151" t="s">
        <v>112</v>
      </c>
      <c r="G74" s="150" t="s">
        <v>59</v>
      </c>
      <c r="H74" s="150">
        <v>2</v>
      </c>
      <c r="I74" s="150">
        <v>4</v>
      </c>
      <c r="J74" s="150">
        <v>120</v>
      </c>
      <c r="K74" s="150">
        <v>30</v>
      </c>
      <c r="L74" s="150">
        <v>0</v>
      </c>
      <c r="M74" s="150">
        <v>30</v>
      </c>
      <c r="N74" s="150" t="s">
        <v>53</v>
      </c>
      <c r="O74" s="152" t="s">
        <v>57</v>
      </c>
      <c r="P74" s="134"/>
    </row>
    <row r="75" spans="1:16" s="120" customFormat="1" ht="16.899999999999999" customHeight="1" x14ac:dyDescent="0.2">
      <c r="A75" s="163">
        <v>7</v>
      </c>
      <c r="B75" s="164" t="s">
        <v>59</v>
      </c>
      <c r="C75" s="164">
        <v>1</v>
      </c>
      <c r="D75" s="164">
        <v>7</v>
      </c>
      <c r="E75" s="164">
        <v>0</v>
      </c>
      <c r="F75" s="165" t="s">
        <v>126</v>
      </c>
      <c r="G75" s="164" t="s">
        <v>59</v>
      </c>
      <c r="H75" s="164">
        <v>2</v>
      </c>
      <c r="I75" s="164">
        <v>2</v>
      </c>
      <c r="J75" s="164">
        <v>60</v>
      </c>
      <c r="K75" s="164">
        <v>30</v>
      </c>
      <c r="L75" s="164">
        <v>0</v>
      </c>
      <c r="M75" s="164">
        <v>0</v>
      </c>
      <c r="N75" s="164" t="s">
        <v>61</v>
      </c>
      <c r="O75" s="166" t="s">
        <v>57</v>
      </c>
      <c r="P75" s="134"/>
    </row>
    <row r="76" spans="1:16" s="120" customFormat="1" ht="16.899999999999999" customHeight="1" x14ac:dyDescent="0.2">
      <c r="A76" s="149">
        <v>8</v>
      </c>
      <c r="B76" s="164" t="s">
        <v>59</v>
      </c>
      <c r="C76" s="150">
        <v>1</v>
      </c>
      <c r="D76" s="150">
        <v>8</v>
      </c>
      <c r="E76" s="150">
        <v>0</v>
      </c>
      <c r="F76" s="151" t="s">
        <v>66</v>
      </c>
      <c r="G76" s="150" t="s">
        <v>59</v>
      </c>
      <c r="H76" s="150">
        <v>2</v>
      </c>
      <c r="I76" s="150">
        <v>2</v>
      </c>
      <c r="J76" s="150">
        <v>60</v>
      </c>
      <c r="K76" s="150">
        <v>30</v>
      </c>
      <c r="L76" s="150">
        <v>0</v>
      </c>
      <c r="M76" s="150">
        <v>0</v>
      </c>
      <c r="N76" s="150" t="s">
        <v>61</v>
      </c>
      <c r="O76" s="152" t="s">
        <v>57</v>
      </c>
      <c r="P76" s="134"/>
    </row>
    <row r="77" spans="1:16" s="120" customFormat="1" ht="16.899999999999999" customHeight="1" x14ac:dyDescent="0.2">
      <c r="A77" s="140">
        <v>9</v>
      </c>
      <c r="B77" s="141" t="s">
        <v>59</v>
      </c>
      <c r="C77" s="141">
        <v>1</v>
      </c>
      <c r="D77" s="141">
        <v>9</v>
      </c>
      <c r="E77" s="141">
        <v>0</v>
      </c>
      <c r="F77" s="142" t="s">
        <v>63</v>
      </c>
      <c r="G77" s="141" t="s">
        <v>59</v>
      </c>
      <c r="H77" s="141">
        <v>1</v>
      </c>
      <c r="I77" s="141">
        <v>2</v>
      </c>
      <c r="J77" s="141">
        <v>60</v>
      </c>
      <c r="K77" s="141">
        <v>30</v>
      </c>
      <c r="L77" s="141">
        <v>0</v>
      </c>
      <c r="M77" s="141">
        <v>0</v>
      </c>
      <c r="N77" s="141" t="s">
        <v>61</v>
      </c>
      <c r="O77" s="131" t="s">
        <v>57</v>
      </c>
      <c r="P77" s="134"/>
    </row>
    <row r="78" spans="1:16" s="120" customFormat="1" ht="16.899999999999999" customHeight="1" x14ac:dyDescent="0.2">
      <c r="A78" s="149">
        <v>10</v>
      </c>
      <c r="B78" s="150" t="s">
        <v>59</v>
      </c>
      <c r="C78" s="150">
        <v>2</v>
      </c>
      <c r="D78" s="150">
        <v>0</v>
      </c>
      <c r="E78" s="150">
        <v>0</v>
      </c>
      <c r="F78" s="151" t="s">
        <v>67</v>
      </c>
      <c r="G78" s="150" t="s">
        <v>59</v>
      </c>
      <c r="H78" s="150">
        <v>1</v>
      </c>
      <c r="I78" s="150">
        <v>2</v>
      </c>
      <c r="J78" s="150">
        <v>60</v>
      </c>
      <c r="K78" s="150">
        <v>30</v>
      </c>
      <c r="L78" s="150">
        <v>0</v>
      </c>
      <c r="M78" s="150">
        <v>0</v>
      </c>
      <c r="N78" s="150" t="s">
        <v>61</v>
      </c>
      <c r="O78" s="152" t="s">
        <v>57</v>
      </c>
      <c r="P78" s="134"/>
    </row>
    <row r="79" spans="1:16" s="120" customFormat="1" ht="16.899999999999999" customHeight="1" x14ac:dyDescent="0.2">
      <c r="A79" s="140">
        <v>11</v>
      </c>
      <c r="B79" s="141" t="s">
        <v>59</v>
      </c>
      <c r="C79" s="141">
        <v>2</v>
      </c>
      <c r="D79" s="141">
        <v>1</v>
      </c>
      <c r="E79" s="141">
        <v>0</v>
      </c>
      <c r="F79" s="142" t="s">
        <v>62</v>
      </c>
      <c r="G79" s="141" t="s">
        <v>59</v>
      </c>
      <c r="H79" s="141">
        <v>1</v>
      </c>
      <c r="I79" s="141">
        <v>2</v>
      </c>
      <c r="J79" s="141">
        <v>60</v>
      </c>
      <c r="K79" s="141">
        <v>30</v>
      </c>
      <c r="L79" s="141">
        <v>0</v>
      </c>
      <c r="M79" s="141">
        <v>0</v>
      </c>
      <c r="N79" s="141" t="s">
        <v>61</v>
      </c>
      <c r="O79" s="131" t="s">
        <v>57</v>
      </c>
      <c r="P79" s="134"/>
    </row>
    <row r="80" spans="1:16" s="120" customFormat="1" ht="16.899999999999999" customHeight="1" x14ac:dyDescent="0.2">
      <c r="A80" s="302" t="s">
        <v>133</v>
      </c>
      <c r="B80" s="303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4"/>
      <c r="P80" s="134"/>
    </row>
    <row r="81" spans="1:16" s="123" customFormat="1" ht="16.899999999999999" customHeight="1" thickBot="1" x14ac:dyDescent="0.25">
      <c r="A81" s="153">
        <v>1</v>
      </c>
      <c r="B81" s="168" t="s">
        <v>122</v>
      </c>
      <c r="C81" s="155">
        <v>0</v>
      </c>
      <c r="D81" s="155">
        <v>1</v>
      </c>
      <c r="E81" s="155">
        <v>0</v>
      </c>
      <c r="F81" s="156" t="s">
        <v>108</v>
      </c>
      <c r="G81" s="168" t="s">
        <v>122</v>
      </c>
      <c r="H81" s="168">
        <v>2</v>
      </c>
      <c r="I81" s="168">
        <v>2</v>
      </c>
      <c r="J81" s="168">
        <v>60</v>
      </c>
      <c r="K81" s="168">
        <v>30</v>
      </c>
      <c r="L81" s="155">
        <v>0</v>
      </c>
      <c r="M81" s="155">
        <v>0</v>
      </c>
      <c r="N81" s="168" t="s">
        <v>61</v>
      </c>
      <c r="O81" s="157" t="s">
        <v>57</v>
      </c>
      <c r="P81" s="191"/>
    </row>
    <row r="82" spans="1:16" s="123" customFormat="1" ht="16.899999999999999" customHeight="1" x14ac:dyDescent="0.2">
      <c r="A82" s="279" t="s">
        <v>158</v>
      </c>
      <c r="B82" s="280"/>
      <c r="C82" s="280"/>
      <c r="D82" s="280"/>
      <c r="E82" s="280"/>
      <c r="F82" s="280"/>
      <c r="G82" s="280"/>
      <c r="H82" s="280"/>
      <c r="I82" s="280"/>
      <c r="J82" s="280"/>
      <c r="K82" s="280"/>
      <c r="L82" s="280"/>
      <c r="M82" s="280"/>
      <c r="N82" s="280"/>
      <c r="O82" s="281"/>
      <c r="P82" s="191"/>
    </row>
    <row r="83" spans="1:16" s="123" customFormat="1" ht="16.899999999999999" customHeight="1" x14ac:dyDescent="0.2">
      <c r="A83" s="293" t="s">
        <v>137</v>
      </c>
      <c r="B83" s="294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5"/>
      <c r="P83" s="191"/>
    </row>
    <row r="84" spans="1:16" s="123" customFormat="1" ht="16.899999999999999" customHeight="1" x14ac:dyDescent="0.2">
      <c r="A84" s="128">
        <v>1</v>
      </c>
      <c r="B84" s="129">
        <v>3</v>
      </c>
      <c r="C84" s="129">
        <v>0</v>
      </c>
      <c r="D84" s="129">
        <v>6</v>
      </c>
      <c r="E84" s="129">
        <v>0</v>
      </c>
      <c r="F84" s="130" t="s">
        <v>71</v>
      </c>
      <c r="G84" s="129" t="s">
        <v>49</v>
      </c>
      <c r="H84" s="129">
        <v>1</v>
      </c>
      <c r="I84" s="129">
        <v>4</v>
      </c>
      <c r="J84" s="129">
        <v>120</v>
      </c>
      <c r="K84" s="129">
        <v>60</v>
      </c>
      <c r="L84" s="129">
        <v>0</v>
      </c>
      <c r="M84" s="129">
        <v>0</v>
      </c>
      <c r="N84" s="129" t="s">
        <v>54</v>
      </c>
      <c r="O84" s="131" t="s">
        <v>57</v>
      </c>
      <c r="P84" s="191"/>
    </row>
    <row r="85" spans="1:16" s="123" customFormat="1" ht="16.899999999999999" customHeight="1" x14ac:dyDescent="0.2">
      <c r="A85" s="128">
        <v>2</v>
      </c>
      <c r="B85" s="129">
        <v>3</v>
      </c>
      <c r="C85" s="129">
        <v>0</v>
      </c>
      <c r="D85" s="129">
        <v>7</v>
      </c>
      <c r="E85" s="129">
        <v>0</v>
      </c>
      <c r="F85" s="130" t="s">
        <v>129</v>
      </c>
      <c r="G85" s="129" t="s">
        <v>49</v>
      </c>
      <c r="H85" s="129">
        <v>1</v>
      </c>
      <c r="I85" s="129">
        <v>4</v>
      </c>
      <c r="J85" s="129">
        <v>120</v>
      </c>
      <c r="K85" s="129">
        <v>60</v>
      </c>
      <c r="L85" s="129">
        <v>0</v>
      </c>
      <c r="M85" s="129">
        <v>0</v>
      </c>
      <c r="N85" s="129" t="s">
        <v>54</v>
      </c>
      <c r="O85" s="131" t="s">
        <v>57</v>
      </c>
      <c r="P85" s="191"/>
    </row>
    <row r="86" spans="1:16" s="123" customFormat="1" ht="16.899999999999999" customHeight="1" x14ac:dyDescent="0.2">
      <c r="A86" s="128">
        <v>3</v>
      </c>
      <c r="B86" s="129">
        <v>3</v>
      </c>
      <c r="C86" s="129">
        <v>0</v>
      </c>
      <c r="D86" s="129">
        <v>8</v>
      </c>
      <c r="E86" s="129">
        <v>0</v>
      </c>
      <c r="F86" s="130" t="s">
        <v>58</v>
      </c>
      <c r="G86" s="129">
        <v>3</v>
      </c>
      <c r="H86" s="129">
        <v>1</v>
      </c>
      <c r="I86" s="129">
        <v>2</v>
      </c>
      <c r="J86" s="129">
        <v>60</v>
      </c>
      <c r="K86" s="129">
        <v>30</v>
      </c>
      <c r="L86" s="129">
        <v>0</v>
      </c>
      <c r="M86" s="129">
        <v>0</v>
      </c>
      <c r="N86" s="129" t="s">
        <v>61</v>
      </c>
      <c r="O86" s="131" t="s">
        <v>57</v>
      </c>
      <c r="P86" s="191"/>
    </row>
    <row r="87" spans="1:16" s="123" customFormat="1" ht="16.899999999999999" customHeight="1" x14ac:dyDescent="0.2">
      <c r="A87" s="140">
        <v>5</v>
      </c>
      <c r="B87" s="141">
        <v>3</v>
      </c>
      <c r="C87" s="141">
        <v>0</v>
      </c>
      <c r="D87" s="141">
        <v>9</v>
      </c>
      <c r="E87" s="141">
        <v>0</v>
      </c>
      <c r="F87" s="142" t="s">
        <v>139</v>
      </c>
      <c r="G87" s="141" t="s">
        <v>49</v>
      </c>
      <c r="H87" s="141">
        <v>1</v>
      </c>
      <c r="I87" s="141">
        <v>3</v>
      </c>
      <c r="J87" s="141">
        <v>90</v>
      </c>
      <c r="K87" s="141">
        <v>45</v>
      </c>
      <c r="L87" s="141">
        <v>0</v>
      </c>
      <c r="M87" s="141">
        <v>0</v>
      </c>
      <c r="N87" s="141" t="s">
        <v>140</v>
      </c>
      <c r="O87" s="131" t="s">
        <v>57</v>
      </c>
      <c r="P87" s="191"/>
    </row>
    <row r="88" spans="1:16" s="123" customFormat="1" ht="16.899999999999999" customHeight="1" x14ac:dyDescent="0.2">
      <c r="A88" s="128">
        <v>4</v>
      </c>
      <c r="B88" s="129">
        <v>3</v>
      </c>
      <c r="C88" s="129">
        <v>1</v>
      </c>
      <c r="D88" s="129">
        <v>0</v>
      </c>
      <c r="E88" s="129">
        <v>0</v>
      </c>
      <c r="F88" s="130" t="s">
        <v>120</v>
      </c>
      <c r="G88" s="129">
        <v>3</v>
      </c>
      <c r="H88" s="129">
        <v>1</v>
      </c>
      <c r="I88" s="129">
        <v>6</v>
      </c>
      <c r="J88" s="129">
        <v>180</v>
      </c>
      <c r="K88" s="129">
        <v>60</v>
      </c>
      <c r="L88" s="129">
        <v>30</v>
      </c>
      <c r="M88" s="129">
        <v>0</v>
      </c>
      <c r="N88" s="129" t="s">
        <v>77</v>
      </c>
      <c r="O88" s="131" t="s">
        <v>57</v>
      </c>
      <c r="P88" s="191"/>
    </row>
    <row r="89" spans="1:16" s="123" customFormat="1" ht="26.25" customHeight="1" x14ac:dyDescent="0.2">
      <c r="A89" s="128">
        <v>5</v>
      </c>
      <c r="B89" s="129">
        <v>3</v>
      </c>
      <c r="C89" s="129">
        <v>1</v>
      </c>
      <c r="D89" s="129">
        <v>1</v>
      </c>
      <c r="E89" s="129">
        <v>0</v>
      </c>
      <c r="F89" s="132" t="s">
        <v>134</v>
      </c>
      <c r="G89" s="129">
        <v>3</v>
      </c>
      <c r="H89" s="129">
        <v>2</v>
      </c>
      <c r="I89" s="129">
        <v>2</v>
      </c>
      <c r="J89" s="129">
        <v>60</v>
      </c>
      <c r="K89" s="129">
        <v>30</v>
      </c>
      <c r="L89" s="129">
        <v>0</v>
      </c>
      <c r="M89" s="129">
        <v>0</v>
      </c>
      <c r="N89" s="129" t="s">
        <v>61</v>
      </c>
      <c r="O89" s="131" t="s">
        <v>57</v>
      </c>
      <c r="P89" s="191"/>
    </row>
    <row r="90" spans="1:16" s="123" customFormat="1" ht="16.899999999999999" customHeight="1" x14ac:dyDescent="0.2">
      <c r="A90" s="296" t="s">
        <v>135</v>
      </c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8"/>
      <c r="P90" s="191"/>
    </row>
    <row r="91" spans="1:16" s="123" customFormat="1" ht="16.899999999999999" customHeight="1" x14ac:dyDescent="0.2">
      <c r="A91" s="141">
        <v>1</v>
      </c>
      <c r="B91" s="141" t="s">
        <v>59</v>
      </c>
      <c r="C91" s="141">
        <v>0</v>
      </c>
      <c r="D91" s="141">
        <v>1</v>
      </c>
      <c r="E91" s="141">
        <v>0</v>
      </c>
      <c r="F91" s="132" t="s">
        <v>141</v>
      </c>
      <c r="G91" s="141" t="s">
        <v>59</v>
      </c>
      <c r="H91" s="141">
        <v>1</v>
      </c>
      <c r="I91" s="141">
        <v>2</v>
      </c>
      <c r="J91" s="141">
        <v>60</v>
      </c>
      <c r="K91" s="141">
        <v>30</v>
      </c>
      <c r="L91" s="141">
        <v>0</v>
      </c>
      <c r="M91" s="141">
        <v>0</v>
      </c>
      <c r="N91" s="141" t="s">
        <v>61</v>
      </c>
      <c r="O91" s="129" t="s">
        <v>57</v>
      </c>
      <c r="P91" s="191"/>
    </row>
    <row r="92" spans="1:16" s="123" customFormat="1" ht="16.899999999999999" customHeight="1" x14ac:dyDescent="0.2">
      <c r="A92" s="141">
        <v>2</v>
      </c>
      <c r="B92" s="141" t="s">
        <v>59</v>
      </c>
      <c r="C92" s="141">
        <v>0</v>
      </c>
      <c r="D92" s="141">
        <v>2</v>
      </c>
      <c r="E92" s="141">
        <v>0</v>
      </c>
      <c r="F92" s="132" t="s">
        <v>142</v>
      </c>
      <c r="G92" s="141" t="s">
        <v>59</v>
      </c>
      <c r="H92" s="141">
        <v>1</v>
      </c>
      <c r="I92" s="141">
        <v>2</v>
      </c>
      <c r="J92" s="141">
        <v>60</v>
      </c>
      <c r="K92" s="141">
        <v>30</v>
      </c>
      <c r="L92" s="141">
        <v>0</v>
      </c>
      <c r="M92" s="141">
        <v>0</v>
      </c>
      <c r="N92" s="141" t="s">
        <v>61</v>
      </c>
      <c r="O92" s="129" t="s">
        <v>57</v>
      </c>
      <c r="P92" s="191"/>
    </row>
    <row r="93" spans="1:16" s="123" customFormat="1" ht="16.899999999999999" customHeight="1" x14ac:dyDescent="0.2">
      <c r="A93" s="141">
        <v>3</v>
      </c>
      <c r="B93" s="141" t="s">
        <v>59</v>
      </c>
      <c r="C93" s="141">
        <v>0</v>
      </c>
      <c r="D93" s="141">
        <v>3</v>
      </c>
      <c r="E93" s="141">
        <v>0</v>
      </c>
      <c r="F93" s="132" t="s">
        <v>143</v>
      </c>
      <c r="G93" s="141" t="s">
        <v>59</v>
      </c>
      <c r="H93" s="141">
        <v>1</v>
      </c>
      <c r="I93" s="141">
        <v>2</v>
      </c>
      <c r="J93" s="141">
        <v>60</v>
      </c>
      <c r="K93" s="141">
        <v>30</v>
      </c>
      <c r="L93" s="141">
        <v>0</v>
      </c>
      <c r="M93" s="141">
        <v>0</v>
      </c>
      <c r="N93" s="141" t="s">
        <v>61</v>
      </c>
      <c r="O93" s="129" t="s">
        <v>57</v>
      </c>
      <c r="P93" s="191"/>
    </row>
    <row r="94" spans="1:16" s="123" customFormat="1" ht="16.899999999999999" customHeight="1" x14ac:dyDescent="0.2">
      <c r="A94" s="141">
        <v>4</v>
      </c>
      <c r="B94" s="141" t="s">
        <v>59</v>
      </c>
      <c r="C94" s="141">
        <v>0</v>
      </c>
      <c r="D94" s="141">
        <v>4</v>
      </c>
      <c r="E94" s="141">
        <v>0</v>
      </c>
      <c r="F94" s="132" t="s">
        <v>144</v>
      </c>
      <c r="G94" s="141" t="s">
        <v>59</v>
      </c>
      <c r="H94" s="141">
        <v>1</v>
      </c>
      <c r="I94" s="141">
        <v>2</v>
      </c>
      <c r="J94" s="141">
        <v>60</v>
      </c>
      <c r="K94" s="141">
        <v>30</v>
      </c>
      <c r="L94" s="141">
        <v>0</v>
      </c>
      <c r="M94" s="141">
        <v>0</v>
      </c>
      <c r="N94" s="141" t="s">
        <v>61</v>
      </c>
      <c r="O94" s="129" t="s">
        <v>57</v>
      </c>
      <c r="P94" s="191"/>
    </row>
    <row r="95" spans="1:16" s="123" customFormat="1" ht="16.899999999999999" customHeight="1" x14ac:dyDescent="0.2">
      <c r="A95" s="141">
        <v>5</v>
      </c>
      <c r="B95" s="141" t="s">
        <v>59</v>
      </c>
      <c r="C95" s="141">
        <v>0</v>
      </c>
      <c r="D95" s="141">
        <v>5</v>
      </c>
      <c r="E95" s="141">
        <v>0</v>
      </c>
      <c r="F95" s="132" t="s">
        <v>145</v>
      </c>
      <c r="G95" s="141" t="s">
        <v>59</v>
      </c>
      <c r="H95" s="141">
        <v>1</v>
      </c>
      <c r="I95" s="141">
        <v>2</v>
      </c>
      <c r="J95" s="141">
        <v>60</v>
      </c>
      <c r="K95" s="141">
        <v>30</v>
      </c>
      <c r="L95" s="141">
        <v>0</v>
      </c>
      <c r="M95" s="141">
        <v>0</v>
      </c>
      <c r="N95" s="141" t="s">
        <v>61</v>
      </c>
      <c r="O95" s="129" t="s">
        <v>57</v>
      </c>
      <c r="P95" s="191"/>
    </row>
    <row r="96" spans="1:16" s="123" customFormat="1" ht="16.899999999999999" customHeight="1" x14ac:dyDescent="0.2">
      <c r="A96" s="150">
        <v>6</v>
      </c>
      <c r="B96" s="150" t="s">
        <v>59</v>
      </c>
      <c r="C96" s="150">
        <v>0</v>
      </c>
      <c r="D96" s="150">
        <v>6</v>
      </c>
      <c r="E96" s="150">
        <v>0</v>
      </c>
      <c r="F96" s="132" t="s">
        <v>146</v>
      </c>
      <c r="G96" s="150" t="s">
        <v>59</v>
      </c>
      <c r="H96" s="150">
        <v>1</v>
      </c>
      <c r="I96" s="150">
        <v>2</v>
      </c>
      <c r="J96" s="150">
        <v>60</v>
      </c>
      <c r="K96" s="150">
        <v>30</v>
      </c>
      <c r="L96" s="150">
        <v>0</v>
      </c>
      <c r="M96" s="150">
        <v>0</v>
      </c>
      <c r="N96" s="150" t="s">
        <v>61</v>
      </c>
      <c r="O96" s="178" t="s">
        <v>57</v>
      </c>
      <c r="P96" s="191"/>
    </row>
    <row r="97" spans="1:17" s="123" customFormat="1" ht="16.899999999999999" customHeight="1" x14ac:dyDescent="0.2">
      <c r="A97" s="150">
        <v>7</v>
      </c>
      <c r="B97" s="150" t="s">
        <v>59</v>
      </c>
      <c r="C97" s="150">
        <v>0</v>
      </c>
      <c r="D97" s="150">
        <v>7</v>
      </c>
      <c r="E97" s="150">
        <v>0</v>
      </c>
      <c r="F97" s="132" t="s">
        <v>147</v>
      </c>
      <c r="G97" s="150" t="s">
        <v>59</v>
      </c>
      <c r="H97" s="150">
        <v>1</v>
      </c>
      <c r="I97" s="150">
        <v>2</v>
      </c>
      <c r="J97" s="150">
        <v>60</v>
      </c>
      <c r="K97" s="150">
        <v>30</v>
      </c>
      <c r="L97" s="150">
        <v>0</v>
      </c>
      <c r="M97" s="150">
        <v>0</v>
      </c>
      <c r="N97" s="150" t="s">
        <v>61</v>
      </c>
      <c r="O97" s="178" t="s">
        <v>57</v>
      </c>
      <c r="P97" s="191"/>
    </row>
    <row r="98" spans="1:17" s="123" customFormat="1" ht="16.899999999999999" customHeight="1" x14ac:dyDescent="0.2">
      <c r="A98" s="164">
        <v>8</v>
      </c>
      <c r="B98" s="150" t="s">
        <v>59</v>
      </c>
      <c r="C98" s="150">
        <v>0</v>
      </c>
      <c r="D98" s="150">
        <v>8</v>
      </c>
      <c r="E98" s="150">
        <v>0</v>
      </c>
      <c r="F98" s="165" t="s">
        <v>128</v>
      </c>
      <c r="G98" s="164" t="s">
        <v>59</v>
      </c>
      <c r="H98" s="164">
        <v>2</v>
      </c>
      <c r="I98" s="164">
        <v>2</v>
      </c>
      <c r="J98" s="164">
        <v>60</v>
      </c>
      <c r="K98" s="164">
        <v>30</v>
      </c>
      <c r="L98" s="164">
        <v>0</v>
      </c>
      <c r="M98" s="164">
        <v>0</v>
      </c>
      <c r="N98" s="164" t="s">
        <v>61</v>
      </c>
      <c r="O98" s="164" t="s">
        <v>57</v>
      </c>
      <c r="P98" s="191"/>
    </row>
    <row r="99" spans="1:17" s="123" customFormat="1" ht="24" x14ac:dyDescent="0.2">
      <c r="A99" s="150">
        <v>9</v>
      </c>
      <c r="B99" s="164" t="s">
        <v>59</v>
      </c>
      <c r="C99" s="164">
        <v>0</v>
      </c>
      <c r="D99" s="164">
        <v>9</v>
      </c>
      <c r="E99" s="164">
        <v>0</v>
      </c>
      <c r="F99" s="151" t="s">
        <v>118</v>
      </c>
      <c r="G99" s="150" t="s">
        <v>59</v>
      </c>
      <c r="H99" s="150">
        <v>2</v>
      </c>
      <c r="I99" s="150">
        <v>3</v>
      </c>
      <c r="J99" s="150">
        <v>90</v>
      </c>
      <c r="K99" s="150">
        <v>30</v>
      </c>
      <c r="L99" s="150">
        <v>15</v>
      </c>
      <c r="M99" s="150">
        <v>0</v>
      </c>
      <c r="N99" s="150" t="s">
        <v>117</v>
      </c>
      <c r="O99" s="178" t="s">
        <v>57</v>
      </c>
      <c r="P99" s="191"/>
    </row>
    <row r="100" spans="1:17" s="134" customFormat="1" ht="16.899999999999999" customHeight="1" x14ac:dyDescent="0.2">
      <c r="A100" s="150">
        <v>10</v>
      </c>
      <c r="B100" s="150" t="s">
        <v>59</v>
      </c>
      <c r="C100" s="150">
        <v>1</v>
      </c>
      <c r="D100" s="150">
        <v>0</v>
      </c>
      <c r="E100" s="150">
        <v>0</v>
      </c>
      <c r="F100" s="151" t="s">
        <v>56</v>
      </c>
      <c r="G100" s="150" t="s">
        <v>59</v>
      </c>
      <c r="H100" s="150">
        <v>2</v>
      </c>
      <c r="I100" s="150">
        <v>3</v>
      </c>
      <c r="J100" s="150">
        <v>90</v>
      </c>
      <c r="K100" s="150">
        <v>15</v>
      </c>
      <c r="L100" s="150">
        <v>30</v>
      </c>
      <c r="M100" s="150">
        <v>0</v>
      </c>
      <c r="N100" s="150" t="s">
        <v>153</v>
      </c>
      <c r="O100" s="178" t="s">
        <v>57</v>
      </c>
    </row>
    <row r="101" spans="1:17" s="123" customFormat="1" ht="22.5" customHeight="1" x14ac:dyDescent="0.2">
      <c r="A101" s="299" t="s">
        <v>136</v>
      </c>
      <c r="B101" s="300"/>
      <c r="C101" s="300"/>
      <c r="D101" s="300"/>
      <c r="E101" s="300"/>
      <c r="F101" s="300"/>
      <c r="G101" s="300"/>
      <c r="H101" s="300"/>
      <c r="I101" s="300"/>
      <c r="J101" s="300"/>
      <c r="K101" s="300"/>
      <c r="L101" s="300"/>
      <c r="M101" s="300"/>
      <c r="N101" s="300"/>
      <c r="O101" s="301"/>
      <c r="P101" s="191"/>
    </row>
    <row r="102" spans="1:17" ht="16.899999999999999" customHeight="1" x14ac:dyDescent="0.2">
      <c r="A102" s="149">
        <v>4</v>
      </c>
      <c r="B102" s="150" t="s">
        <v>59</v>
      </c>
      <c r="C102" s="150">
        <v>1</v>
      </c>
      <c r="D102" s="150">
        <v>2</v>
      </c>
      <c r="E102" s="150">
        <v>0</v>
      </c>
      <c r="F102" s="151" t="s">
        <v>69</v>
      </c>
      <c r="G102" s="150" t="s">
        <v>59</v>
      </c>
      <c r="H102" s="150">
        <v>2</v>
      </c>
      <c r="I102" s="150">
        <v>2</v>
      </c>
      <c r="J102" s="150">
        <v>60</v>
      </c>
      <c r="K102" s="150">
        <v>30</v>
      </c>
      <c r="L102" s="150">
        <v>0</v>
      </c>
      <c r="M102" s="150">
        <v>0</v>
      </c>
      <c r="N102" s="150" t="s">
        <v>61</v>
      </c>
      <c r="O102" s="152" t="s">
        <v>57</v>
      </c>
      <c r="P102" s="193"/>
      <c r="Q102" s="125"/>
    </row>
    <row r="103" spans="1:17" ht="16.899999999999999" customHeight="1" x14ac:dyDescent="0.2">
      <c r="A103" s="149">
        <v>5</v>
      </c>
      <c r="B103" s="150" t="s">
        <v>59</v>
      </c>
      <c r="C103" s="150">
        <v>1</v>
      </c>
      <c r="D103" s="150">
        <v>3</v>
      </c>
      <c r="E103" s="150">
        <v>0</v>
      </c>
      <c r="F103" s="151" t="s">
        <v>70</v>
      </c>
      <c r="G103" s="150" t="s">
        <v>59</v>
      </c>
      <c r="H103" s="150">
        <v>2</v>
      </c>
      <c r="I103" s="150">
        <v>2</v>
      </c>
      <c r="J103" s="150">
        <v>60</v>
      </c>
      <c r="K103" s="150">
        <v>30</v>
      </c>
      <c r="L103" s="150">
        <v>0</v>
      </c>
      <c r="M103" s="150">
        <v>0</v>
      </c>
      <c r="N103" s="150" t="s">
        <v>61</v>
      </c>
      <c r="O103" s="152" t="s">
        <v>57</v>
      </c>
      <c r="P103" s="193"/>
      <c r="Q103" s="125"/>
    </row>
    <row r="104" spans="1:17" s="123" customFormat="1" ht="16.899999999999999" customHeight="1" x14ac:dyDescent="0.2">
      <c r="A104" s="149">
        <v>1</v>
      </c>
      <c r="B104" s="150" t="s">
        <v>59</v>
      </c>
      <c r="C104" s="150">
        <v>1</v>
      </c>
      <c r="D104" s="150">
        <v>6</v>
      </c>
      <c r="E104" s="150">
        <v>0</v>
      </c>
      <c r="F104" s="151" t="s">
        <v>112</v>
      </c>
      <c r="G104" s="150" t="s">
        <v>59</v>
      </c>
      <c r="H104" s="150">
        <v>2</v>
      </c>
      <c r="I104" s="150">
        <v>4</v>
      </c>
      <c r="J104" s="150">
        <v>120</v>
      </c>
      <c r="K104" s="150">
        <v>30</v>
      </c>
      <c r="L104" s="150">
        <v>0</v>
      </c>
      <c r="M104" s="150">
        <v>30</v>
      </c>
      <c r="N104" s="150" t="s">
        <v>53</v>
      </c>
      <c r="O104" s="152" t="s">
        <v>57</v>
      </c>
      <c r="P104" s="191"/>
    </row>
    <row r="105" spans="1:17" s="123" customFormat="1" ht="16.899999999999999" customHeight="1" x14ac:dyDescent="0.2">
      <c r="A105" s="163">
        <v>2</v>
      </c>
      <c r="B105" s="164" t="s">
        <v>59</v>
      </c>
      <c r="C105" s="164">
        <v>1</v>
      </c>
      <c r="D105" s="164">
        <v>7</v>
      </c>
      <c r="E105" s="164">
        <v>0</v>
      </c>
      <c r="F105" s="165" t="s">
        <v>126</v>
      </c>
      <c r="G105" s="164" t="s">
        <v>59</v>
      </c>
      <c r="H105" s="164">
        <v>2</v>
      </c>
      <c r="I105" s="164">
        <v>2</v>
      </c>
      <c r="J105" s="164">
        <v>60</v>
      </c>
      <c r="K105" s="164">
        <v>30</v>
      </c>
      <c r="L105" s="164">
        <v>0</v>
      </c>
      <c r="M105" s="164">
        <v>0</v>
      </c>
      <c r="N105" s="164" t="s">
        <v>61</v>
      </c>
      <c r="O105" s="166" t="s">
        <v>57</v>
      </c>
      <c r="P105" s="191"/>
    </row>
    <row r="106" spans="1:17" ht="16.899999999999999" customHeight="1" x14ac:dyDescent="0.2">
      <c r="A106" s="149">
        <v>3</v>
      </c>
      <c r="B106" s="164" t="s">
        <v>59</v>
      </c>
      <c r="C106" s="150">
        <v>1</v>
      </c>
      <c r="D106" s="150">
        <v>8</v>
      </c>
      <c r="E106" s="150">
        <v>0</v>
      </c>
      <c r="F106" s="151" t="s">
        <v>66</v>
      </c>
      <c r="G106" s="150" t="s">
        <v>59</v>
      </c>
      <c r="H106" s="150">
        <v>2</v>
      </c>
      <c r="I106" s="150">
        <v>2</v>
      </c>
      <c r="J106" s="150">
        <v>60</v>
      </c>
      <c r="K106" s="150">
        <v>30</v>
      </c>
      <c r="L106" s="150">
        <v>0</v>
      </c>
      <c r="M106" s="150">
        <v>0</v>
      </c>
      <c r="N106" s="150" t="s">
        <v>61</v>
      </c>
      <c r="O106" s="152" t="s">
        <v>57</v>
      </c>
      <c r="P106" s="193"/>
      <c r="Q106" s="125"/>
    </row>
    <row r="107" spans="1:17" s="120" customFormat="1" ht="16.899999999999999" customHeight="1" x14ac:dyDescent="0.2">
      <c r="A107" s="302" t="s">
        <v>133</v>
      </c>
      <c r="B107" s="303"/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4"/>
      <c r="P107" s="134"/>
    </row>
    <row r="108" spans="1:17" ht="16.899999999999999" customHeight="1" thickBot="1" x14ac:dyDescent="0.25">
      <c r="A108" s="153">
        <v>1</v>
      </c>
      <c r="B108" s="168" t="s">
        <v>122</v>
      </c>
      <c r="C108" s="155">
        <v>0</v>
      </c>
      <c r="D108" s="155">
        <v>1</v>
      </c>
      <c r="E108" s="155">
        <v>0</v>
      </c>
      <c r="F108" s="156" t="s">
        <v>108</v>
      </c>
      <c r="G108" s="168" t="s">
        <v>122</v>
      </c>
      <c r="H108" s="168">
        <v>2</v>
      </c>
      <c r="I108" s="168">
        <v>2</v>
      </c>
      <c r="J108" s="168">
        <v>60</v>
      </c>
      <c r="K108" s="168">
        <v>30</v>
      </c>
      <c r="L108" s="155">
        <v>0</v>
      </c>
      <c r="M108" s="155">
        <v>0</v>
      </c>
      <c r="N108" s="168" t="s">
        <v>61</v>
      </c>
      <c r="O108" s="157" t="s">
        <v>57</v>
      </c>
    </row>
    <row r="109" spans="1:17" s="126" customFormat="1" ht="48" customHeight="1" x14ac:dyDescent="0.2">
      <c r="A109" s="333" t="s">
        <v>125</v>
      </c>
      <c r="B109" s="333"/>
      <c r="C109" s="333"/>
      <c r="D109" s="333"/>
      <c r="E109" s="333"/>
      <c r="F109" s="305" t="s">
        <v>150</v>
      </c>
      <c r="G109" s="334"/>
      <c r="H109" s="334"/>
      <c r="I109" s="334"/>
      <c r="J109" s="334"/>
      <c r="K109" s="334"/>
      <c r="L109" s="334"/>
      <c r="M109" s="334"/>
      <c r="N109" s="334"/>
      <c r="O109" s="334"/>
      <c r="P109" s="194"/>
    </row>
    <row r="110" spans="1:17" s="126" customFormat="1" ht="207.6" customHeight="1" x14ac:dyDescent="0.2">
      <c r="A110" s="335"/>
      <c r="B110" s="335"/>
      <c r="C110" s="335"/>
      <c r="D110" s="335"/>
      <c r="E110" s="335"/>
      <c r="F110" s="305" t="s">
        <v>154</v>
      </c>
      <c r="G110" s="305"/>
      <c r="H110" s="305"/>
      <c r="I110" s="305"/>
      <c r="J110" s="305"/>
      <c r="K110" s="305"/>
      <c r="L110" s="305"/>
      <c r="M110" s="305"/>
      <c r="N110" s="305"/>
      <c r="O110" s="305"/>
      <c r="P110" s="194"/>
    </row>
    <row r="111" spans="1:17" s="126" customFormat="1" ht="213.75" customHeight="1" x14ac:dyDescent="0.2">
      <c r="A111" s="169"/>
      <c r="B111" s="169"/>
      <c r="C111" s="169"/>
      <c r="D111" s="169"/>
      <c r="E111" s="169"/>
      <c r="F111" s="305" t="s">
        <v>161</v>
      </c>
      <c r="G111" s="305"/>
      <c r="H111" s="305"/>
      <c r="I111" s="305"/>
      <c r="J111" s="305"/>
      <c r="K111" s="305"/>
      <c r="L111" s="305"/>
      <c r="M111" s="305"/>
      <c r="N111" s="305"/>
      <c r="O111" s="305"/>
      <c r="P111" s="194"/>
    </row>
    <row r="112" spans="1:17" s="126" customFormat="1" ht="30" customHeight="1" thickBot="1" x14ac:dyDescent="0.25">
      <c r="A112" s="169"/>
      <c r="B112" s="169"/>
      <c r="C112" s="169"/>
      <c r="D112" s="169"/>
      <c r="E112" s="169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94"/>
    </row>
    <row r="113" spans="1:15" ht="18.75" customHeight="1" thickBot="1" x14ac:dyDescent="0.25">
      <c r="A113" s="336" t="s">
        <v>45</v>
      </c>
      <c r="B113" s="337"/>
      <c r="C113" s="337"/>
      <c r="D113" s="337"/>
      <c r="E113" s="337"/>
      <c r="F113" s="337"/>
      <c r="G113" s="337"/>
      <c r="H113" s="337"/>
      <c r="I113" s="337"/>
      <c r="J113" s="337"/>
      <c r="K113" s="337"/>
      <c r="L113" s="338"/>
      <c r="M113" s="162"/>
      <c r="N113" s="162"/>
      <c r="O113" s="162"/>
    </row>
    <row r="114" spans="1:15" ht="110.65" customHeight="1" x14ac:dyDescent="0.2">
      <c r="A114" s="171" t="s">
        <v>0</v>
      </c>
      <c r="B114" s="330" t="s">
        <v>19</v>
      </c>
      <c r="C114" s="331"/>
      <c r="D114" s="331"/>
      <c r="E114" s="332"/>
      <c r="F114" s="172" t="s">
        <v>11</v>
      </c>
      <c r="G114" s="173" t="s">
        <v>22</v>
      </c>
      <c r="H114" s="173" t="s">
        <v>12</v>
      </c>
      <c r="I114" s="173" t="s">
        <v>15</v>
      </c>
      <c r="J114" s="173" t="s">
        <v>13</v>
      </c>
      <c r="K114" s="173" t="s">
        <v>14</v>
      </c>
      <c r="L114" s="174" t="s">
        <v>20</v>
      </c>
      <c r="M114" s="162"/>
      <c r="N114" s="175"/>
      <c r="O114" s="176"/>
    </row>
    <row r="115" spans="1:15" ht="17.25" customHeight="1" x14ac:dyDescent="0.2">
      <c r="A115" s="177">
        <v>1</v>
      </c>
      <c r="B115" s="178" t="s">
        <v>73</v>
      </c>
      <c r="C115" s="178">
        <v>0</v>
      </c>
      <c r="D115" s="178">
        <v>1</v>
      </c>
      <c r="E115" s="178">
        <v>0</v>
      </c>
      <c r="F115" s="142" t="s">
        <v>72</v>
      </c>
      <c r="G115" s="150" t="s">
        <v>59</v>
      </c>
      <c r="H115" s="150">
        <v>2</v>
      </c>
      <c r="I115" s="150">
        <v>2</v>
      </c>
      <c r="J115" s="150">
        <v>15</v>
      </c>
      <c r="K115" s="150">
        <v>30</v>
      </c>
      <c r="L115" s="179" t="s">
        <v>51</v>
      </c>
      <c r="M115" s="180"/>
      <c r="N115" s="180"/>
      <c r="O115" s="180"/>
    </row>
    <row r="116" spans="1:15" ht="17.25" customHeight="1" x14ac:dyDescent="0.2">
      <c r="A116" s="177">
        <v>2</v>
      </c>
      <c r="B116" s="150" t="s">
        <v>73</v>
      </c>
      <c r="C116" s="150">
        <v>0</v>
      </c>
      <c r="D116" s="150">
        <v>2</v>
      </c>
      <c r="E116" s="150">
        <v>0</v>
      </c>
      <c r="F116" s="151" t="s">
        <v>74</v>
      </c>
      <c r="G116" s="150" t="s">
        <v>59</v>
      </c>
      <c r="H116" s="150">
        <v>2</v>
      </c>
      <c r="I116" s="150">
        <v>4</v>
      </c>
      <c r="J116" s="150">
        <v>15</v>
      </c>
      <c r="K116" s="150">
        <v>60</v>
      </c>
      <c r="L116" s="179" t="s">
        <v>51</v>
      </c>
      <c r="M116" s="180"/>
      <c r="N116" s="180"/>
      <c r="O116" s="180"/>
    </row>
    <row r="117" spans="1:15" ht="17.25" customHeight="1" thickBot="1" x14ac:dyDescent="0.25">
      <c r="A117" s="153">
        <v>3</v>
      </c>
      <c r="B117" s="155" t="s">
        <v>73</v>
      </c>
      <c r="C117" s="155">
        <v>0</v>
      </c>
      <c r="D117" s="155">
        <v>3</v>
      </c>
      <c r="E117" s="155">
        <v>0</v>
      </c>
      <c r="F117" s="156" t="s">
        <v>75</v>
      </c>
      <c r="G117" s="155" t="s">
        <v>59</v>
      </c>
      <c r="H117" s="155">
        <v>2</v>
      </c>
      <c r="I117" s="155">
        <v>6</v>
      </c>
      <c r="J117" s="155">
        <v>15</v>
      </c>
      <c r="K117" s="155">
        <v>90</v>
      </c>
      <c r="L117" s="181" t="s">
        <v>51</v>
      </c>
      <c r="M117" s="180"/>
      <c r="N117" s="180"/>
      <c r="O117" s="180"/>
    </row>
    <row r="118" spans="1:15" ht="16.899999999999999" customHeight="1" thickBot="1" x14ac:dyDescent="0.25">
      <c r="A118" s="182" t="s">
        <v>23</v>
      </c>
      <c r="B118" s="180"/>
      <c r="C118" s="180"/>
      <c r="D118" s="180"/>
      <c r="E118" s="180"/>
      <c r="F118" s="183"/>
      <c r="G118" s="184"/>
      <c r="H118" s="184"/>
      <c r="I118" s="184"/>
      <c r="J118" s="184"/>
      <c r="K118" s="184"/>
      <c r="L118" s="180"/>
      <c r="M118" s="180"/>
      <c r="N118" s="180"/>
      <c r="O118" s="180"/>
    </row>
    <row r="119" spans="1:15" ht="40.5" customHeight="1" thickBot="1" x14ac:dyDescent="0.25">
      <c r="A119" s="322" t="s">
        <v>16</v>
      </c>
      <c r="B119" s="323"/>
      <c r="C119" s="323"/>
      <c r="D119" s="323"/>
      <c r="E119" s="323"/>
      <c r="F119" s="323"/>
      <c r="G119" s="324"/>
      <c r="H119" s="185" t="s">
        <v>15</v>
      </c>
      <c r="I119" s="285" t="s">
        <v>17</v>
      </c>
      <c r="J119" s="286"/>
      <c r="K119" s="285" t="s">
        <v>18</v>
      </c>
      <c r="L119" s="286"/>
      <c r="M119" s="180"/>
      <c r="N119" s="180"/>
      <c r="O119" s="180"/>
    </row>
    <row r="120" spans="1:15" ht="39.75" customHeight="1" thickBot="1" x14ac:dyDescent="0.25">
      <c r="A120" s="310" t="s">
        <v>114</v>
      </c>
      <c r="B120" s="311"/>
      <c r="C120" s="311"/>
      <c r="D120" s="311"/>
      <c r="E120" s="311"/>
      <c r="F120" s="311"/>
      <c r="G120" s="312"/>
      <c r="H120" s="186">
        <v>15</v>
      </c>
      <c r="I120" s="308" t="s">
        <v>152</v>
      </c>
      <c r="J120" s="309"/>
      <c r="K120" s="308" t="s">
        <v>76</v>
      </c>
      <c r="L120" s="309"/>
      <c r="M120" s="180"/>
      <c r="N120" s="180"/>
      <c r="O120" s="180"/>
    </row>
    <row r="121" spans="1:15" x14ac:dyDescent="0.2">
      <c r="A121" s="180"/>
      <c r="B121" s="180"/>
      <c r="C121" s="180"/>
      <c r="D121" s="180"/>
      <c r="E121" s="180"/>
      <c r="F121" s="183"/>
      <c r="G121" s="184"/>
      <c r="H121" s="184"/>
      <c r="I121" s="184"/>
      <c r="J121" s="184"/>
      <c r="K121" s="184"/>
      <c r="L121" s="180"/>
      <c r="M121" s="180"/>
      <c r="N121" s="180"/>
      <c r="O121" s="180"/>
    </row>
    <row r="122" spans="1:15" x14ac:dyDescent="0.2">
      <c r="A122" s="182" t="s">
        <v>160</v>
      </c>
      <c r="B122" s="180"/>
      <c r="C122" s="180"/>
      <c r="D122" s="180"/>
      <c r="E122" s="180"/>
      <c r="F122" s="183"/>
      <c r="G122" s="184"/>
      <c r="H122" s="184"/>
      <c r="I122" s="184"/>
      <c r="J122" s="184"/>
      <c r="K122" s="184"/>
      <c r="L122" s="180"/>
      <c r="M122" s="180"/>
      <c r="N122" s="180"/>
      <c r="O122" s="180"/>
    </row>
    <row r="123" spans="1:15" x14ac:dyDescent="0.2">
      <c r="A123" s="180"/>
      <c r="B123" s="180"/>
      <c r="C123" s="180"/>
      <c r="D123" s="180"/>
      <c r="E123" s="180"/>
      <c r="F123" s="183"/>
      <c r="G123" s="184"/>
      <c r="H123" s="184"/>
      <c r="I123" s="184"/>
      <c r="J123" s="184"/>
      <c r="K123" s="184"/>
      <c r="L123" s="180"/>
      <c r="M123" s="180"/>
      <c r="N123" s="180"/>
      <c r="O123" s="180"/>
    </row>
    <row r="124" spans="1:15" x14ac:dyDescent="0.2">
      <c r="A124" s="180"/>
      <c r="B124" s="180"/>
      <c r="C124" s="180"/>
      <c r="D124" s="180"/>
      <c r="E124" s="180"/>
      <c r="F124" s="187" t="s">
        <v>155</v>
      </c>
      <c r="G124" s="184"/>
      <c r="H124" s="184"/>
      <c r="I124" s="184"/>
      <c r="J124" s="184"/>
      <c r="K124" s="184"/>
      <c r="L124" s="180"/>
      <c r="M124" s="180"/>
      <c r="N124" s="180"/>
      <c r="O124" s="180"/>
    </row>
    <row r="125" spans="1:15" x14ac:dyDescent="0.2">
      <c r="A125" s="180"/>
      <c r="B125" s="180"/>
      <c r="C125" s="180"/>
      <c r="D125" s="180"/>
      <c r="E125" s="180"/>
      <c r="F125" s="183" t="s">
        <v>156</v>
      </c>
      <c r="G125" s="184"/>
      <c r="H125" s="184"/>
      <c r="I125" s="184"/>
      <c r="J125" s="184"/>
      <c r="K125" s="184"/>
      <c r="L125" s="180"/>
      <c r="M125" s="180"/>
      <c r="N125" s="180"/>
      <c r="O125" s="180"/>
    </row>
  </sheetData>
  <sheetProtection deleteColumns="0" deleteRows="0"/>
  <protectedRanges>
    <protectedRange sqref="A109:O109 A110:E110 A111:O112" name="UP Content_1"/>
    <protectedRange sqref="F110:O110" name="UP Content_11_1"/>
    <protectedRange sqref="F24:F27 F29:F31 F58:F61 F91:F94 F96:F97 F63:F65" name="UP Content"/>
  </protectedRanges>
  <mergeCells count="42">
    <mergeCell ref="K120:L120"/>
    <mergeCell ref="A120:G120"/>
    <mergeCell ref="I120:J120"/>
    <mergeCell ref="B3:E4"/>
    <mergeCell ref="A6:O6"/>
    <mergeCell ref="F111:O111"/>
    <mergeCell ref="A119:G119"/>
    <mergeCell ref="A35:O35"/>
    <mergeCell ref="N3:N4"/>
    <mergeCell ref="K119:L119"/>
    <mergeCell ref="B5:E5"/>
    <mergeCell ref="B114:E114"/>
    <mergeCell ref="A109:E109"/>
    <mergeCell ref="F109:O109"/>
    <mergeCell ref="A110:E110"/>
    <mergeCell ref="A113:L113"/>
    <mergeCell ref="A47:O47"/>
    <mergeCell ref="A23:O23"/>
    <mergeCell ref="I119:J119"/>
    <mergeCell ref="A13:O13"/>
    <mergeCell ref="A14:O14"/>
    <mergeCell ref="A83:O83"/>
    <mergeCell ref="A90:O90"/>
    <mergeCell ref="A101:O101"/>
    <mergeCell ref="A107:O107"/>
    <mergeCell ref="F110:O110"/>
    <mergeCell ref="A82:O82"/>
    <mergeCell ref="A57:O57"/>
    <mergeCell ref="A68:O68"/>
    <mergeCell ref="A80:O80"/>
    <mergeCell ref="A49:O49"/>
    <mergeCell ref="A50:O50"/>
    <mergeCell ref="F1:O1"/>
    <mergeCell ref="A2:E2"/>
    <mergeCell ref="F2:O2"/>
    <mergeCell ref="O3:O4"/>
    <mergeCell ref="F3:F4"/>
    <mergeCell ref="J3:M3"/>
    <mergeCell ref="H3:H4"/>
    <mergeCell ref="I3:I4"/>
    <mergeCell ref="G3:G4"/>
    <mergeCell ref="A3:A4"/>
  </mergeCells>
  <phoneticPr fontId="4" type="noConversion"/>
  <pageMargins left="0.75" right="0.75" top="1" bottom="1" header="0.5" footer="0.5"/>
  <pageSetup paperSize="9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topLeftCell="H1" workbookViewId="0">
      <selection activeCell="AP1" sqref="AP1"/>
    </sheetView>
  </sheetViews>
  <sheetFormatPr defaultColWidth="9.28515625" defaultRowHeight="15" x14ac:dyDescent="0.25"/>
  <cols>
    <col min="1" max="1" width="11" style="89" customWidth="1"/>
    <col min="2" max="2" width="4" style="89" bestFit="1" customWidth="1"/>
    <col min="3" max="4" width="3.28515625" style="89" customWidth="1"/>
    <col min="5" max="5" width="6" style="89" customWidth="1"/>
    <col min="6" max="30" width="3.28515625" style="89" customWidth="1"/>
    <col min="31" max="31" width="2.5703125" style="89" customWidth="1"/>
    <col min="32" max="33" width="3.7109375" style="89" customWidth="1"/>
    <col min="34" max="34" width="2.7109375" style="89" customWidth="1"/>
    <col min="35" max="36" width="3.28515625" style="42" customWidth="1"/>
    <col min="37" max="37" width="2.28515625" style="42" customWidth="1"/>
    <col min="38" max="40" width="3.28515625" style="42" customWidth="1"/>
    <col min="41" max="16384" width="9.28515625" style="42"/>
  </cols>
  <sheetData>
    <row r="1" spans="1:40" s="40" customFormat="1" x14ac:dyDescent="0.25">
      <c r="A1" s="358" t="s">
        <v>43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</row>
    <row r="2" spans="1:40" s="40" customFormat="1" ht="15.75" x14ac:dyDescent="0.25">
      <c r="A2" s="359" t="s">
        <v>42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</row>
    <row r="3" spans="1:40" s="40" customFormat="1" x14ac:dyDescent="0.25">
      <c r="A3" s="360" t="s">
        <v>130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</row>
    <row r="4" spans="1:40" s="40" customFormat="1" ht="17.25" customHeight="1" thickBot="1" x14ac:dyDescent="0.3">
      <c r="A4" s="361" t="s">
        <v>101</v>
      </c>
      <c r="B4" s="361"/>
      <c r="C4" s="361"/>
      <c r="D4" s="361"/>
      <c r="E4" s="361"/>
      <c r="F4" s="361" t="str">
        <f>IF('[2]Титулна страница'!D23=0," ",'[2]Титулна страница'!D23)</f>
        <v>редовна форма на обучение</v>
      </c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41"/>
      <c r="V4" s="362" t="s">
        <v>102</v>
      </c>
      <c r="W4" s="362"/>
      <c r="X4" s="362"/>
      <c r="Y4" s="362"/>
      <c r="Z4" s="362"/>
      <c r="AA4" s="362"/>
      <c r="AB4" s="362"/>
      <c r="AC4" s="362"/>
      <c r="AD4" s="362"/>
      <c r="AE4" s="362"/>
      <c r="AF4" s="363" t="str">
        <f>IF('[2]Титулна страница'!I25=0," ",'[2]Титулна страница'!I25)</f>
        <v>2 /два/ семестъра</v>
      </c>
      <c r="AG4" s="362"/>
      <c r="AH4" s="362"/>
      <c r="AI4" s="362"/>
      <c r="AJ4" s="362"/>
      <c r="AK4" s="362"/>
      <c r="AL4" s="362"/>
      <c r="AM4" s="362"/>
      <c r="AN4" s="362"/>
    </row>
    <row r="5" spans="1:40" ht="15.75" customHeight="1" thickBot="1" x14ac:dyDescent="0.3">
      <c r="A5" s="364" t="s">
        <v>46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6"/>
    </row>
    <row r="6" spans="1:40" x14ac:dyDescent="0.25">
      <c r="A6" s="356" t="s">
        <v>25</v>
      </c>
      <c r="B6" s="348" t="s">
        <v>28</v>
      </c>
      <c r="C6" s="349"/>
      <c r="D6" s="350"/>
      <c r="E6" s="348" t="s">
        <v>29</v>
      </c>
      <c r="F6" s="349"/>
      <c r="G6" s="350"/>
      <c r="H6" s="348" t="s">
        <v>30</v>
      </c>
      <c r="I6" s="354"/>
      <c r="J6" s="355"/>
      <c r="K6" s="348" t="s">
        <v>31</v>
      </c>
      <c r="L6" s="349"/>
      <c r="M6" s="350"/>
      <c r="N6" s="348" t="s">
        <v>32</v>
      </c>
      <c r="O6" s="349"/>
      <c r="P6" s="350"/>
      <c r="Q6" s="348" t="s">
        <v>33</v>
      </c>
      <c r="R6" s="349"/>
      <c r="S6" s="350"/>
      <c r="T6" s="348" t="s">
        <v>34</v>
      </c>
      <c r="U6" s="349"/>
      <c r="V6" s="350"/>
      <c r="W6" s="348" t="s">
        <v>35</v>
      </c>
      <c r="X6" s="349"/>
      <c r="Y6" s="350"/>
      <c r="Z6" s="348" t="s">
        <v>36</v>
      </c>
      <c r="AA6" s="349"/>
      <c r="AB6" s="350"/>
      <c r="AC6" s="348" t="s">
        <v>37</v>
      </c>
      <c r="AD6" s="349"/>
      <c r="AE6" s="350"/>
      <c r="AF6" s="351" t="s">
        <v>103</v>
      </c>
      <c r="AG6" s="352"/>
      <c r="AH6" s="353"/>
      <c r="AI6" s="348" t="s">
        <v>104</v>
      </c>
      <c r="AJ6" s="349"/>
      <c r="AK6" s="350"/>
      <c r="AL6" s="351" t="s">
        <v>26</v>
      </c>
      <c r="AM6" s="352"/>
      <c r="AN6" s="353"/>
    </row>
    <row r="7" spans="1:40" ht="62.25" thickBot="1" x14ac:dyDescent="0.3">
      <c r="A7" s="357"/>
      <c r="B7" s="43" t="s">
        <v>105</v>
      </c>
      <c r="C7" s="44" t="s">
        <v>1</v>
      </c>
      <c r="D7" s="45" t="s">
        <v>40</v>
      </c>
      <c r="E7" s="43" t="s">
        <v>105</v>
      </c>
      <c r="F7" s="44" t="s">
        <v>1</v>
      </c>
      <c r="G7" s="45" t="s">
        <v>40</v>
      </c>
      <c r="H7" s="43" t="s">
        <v>105</v>
      </c>
      <c r="I7" s="44" t="s">
        <v>1</v>
      </c>
      <c r="J7" s="45" t="s">
        <v>40</v>
      </c>
      <c r="K7" s="43" t="s">
        <v>105</v>
      </c>
      <c r="L7" s="44" t="s">
        <v>1</v>
      </c>
      <c r="M7" s="45" t="s">
        <v>40</v>
      </c>
      <c r="N7" s="43" t="s">
        <v>105</v>
      </c>
      <c r="O7" s="44" t="s">
        <v>1</v>
      </c>
      <c r="P7" s="45" t="s">
        <v>40</v>
      </c>
      <c r="Q7" s="43" t="s">
        <v>105</v>
      </c>
      <c r="R7" s="44" t="s">
        <v>1</v>
      </c>
      <c r="S7" s="45" t="s">
        <v>40</v>
      </c>
      <c r="T7" s="43" t="s">
        <v>105</v>
      </c>
      <c r="U7" s="44" t="s">
        <v>1</v>
      </c>
      <c r="V7" s="45" t="s">
        <v>40</v>
      </c>
      <c r="W7" s="43" t="s">
        <v>105</v>
      </c>
      <c r="X7" s="44" t="s">
        <v>1</v>
      </c>
      <c r="Y7" s="45" t="s">
        <v>40</v>
      </c>
      <c r="Z7" s="43" t="s">
        <v>105</v>
      </c>
      <c r="AA7" s="44" t="s">
        <v>1</v>
      </c>
      <c r="AB7" s="45" t="s">
        <v>40</v>
      </c>
      <c r="AC7" s="43" t="s">
        <v>105</v>
      </c>
      <c r="AD7" s="44" t="s">
        <v>1</v>
      </c>
      <c r="AE7" s="45" t="s">
        <v>40</v>
      </c>
      <c r="AF7" s="43" t="s">
        <v>105</v>
      </c>
      <c r="AG7" s="44" t="s">
        <v>1</v>
      </c>
      <c r="AH7" s="45" t="s">
        <v>40</v>
      </c>
      <c r="AI7" s="43" t="s">
        <v>105</v>
      </c>
      <c r="AJ7" s="44" t="s">
        <v>1</v>
      </c>
      <c r="AK7" s="45" t="s">
        <v>40</v>
      </c>
      <c r="AL7" s="46" t="s">
        <v>105</v>
      </c>
      <c r="AM7" s="47" t="s">
        <v>1</v>
      </c>
      <c r="AN7" s="48" t="s">
        <v>40</v>
      </c>
    </row>
    <row r="8" spans="1:40" ht="37.5" customHeight="1" x14ac:dyDescent="0.25">
      <c r="A8" s="49" t="s">
        <v>4</v>
      </c>
      <c r="B8" s="90">
        <v>300</v>
      </c>
      <c r="C8" s="195">
        <v>21</v>
      </c>
      <c r="D8" s="196">
        <v>6</v>
      </c>
      <c r="E8" s="197"/>
      <c r="F8" s="195"/>
      <c r="G8" s="196"/>
      <c r="H8" s="50"/>
      <c r="I8" s="51"/>
      <c r="J8" s="52"/>
      <c r="K8" s="50"/>
      <c r="L8" s="51"/>
      <c r="M8" s="52"/>
      <c r="N8" s="50"/>
      <c r="O8" s="51"/>
      <c r="P8" s="52"/>
      <c r="Q8" s="50"/>
      <c r="R8" s="51"/>
      <c r="S8" s="52"/>
      <c r="T8" s="50"/>
      <c r="U8" s="51"/>
      <c r="V8" s="52"/>
      <c r="W8" s="50"/>
      <c r="X8" s="51"/>
      <c r="Y8" s="52"/>
      <c r="Z8" s="50"/>
      <c r="AA8" s="51"/>
      <c r="AB8" s="52"/>
      <c r="AC8" s="50"/>
      <c r="AD8" s="51"/>
      <c r="AE8" s="52"/>
      <c r="AF8" s="53"/>
      <c r="AG8" s="54"/>
      <c r="AH8" s="55"/>
      <c r="AI8" s="56"/>
      <c r="AJ8" s="57"/>
      <c r="AK8" s="58"/>
      <c r="AL8" s="101">
        <f>IF(SUM(AI8,AF8,AC8,Z8,W8,T8,Q8,N8,K8,H8,E8,B8)=0," ",SUM(AI8,AF8,AC8,Z8,W8,T8,Q8,N8,K8,H8,E8,B8))</f>
        <v>300</v>
      </c>
      <c r="AM8" s="102">
        <f>IF(SUM(AJ8,AG8,AD8,AA8,X8,U8,R8,O8,L8,I8,F8,C8)=0," ",SUM(AJ8,AG8,AD8,AA8,X8,U8,R8,O8,L8,I8,F8,C8))</f>
        <v>21</v>
      </c>
      <c r="AN8" s="103">
        <f>IF(SUM(AK8,AH8,AE8,AB8,Y8,V8,S8,P8,M8,J8,G8,D8)=0," ",SUM(AK8,AH8,AE8,AB8,Y8,V8,S8,P8,M8,J8,G8,D8))</f>
        <v>6</v>
      </c>
    </row>
    <row r="9" spans="1:40" ht="37.5" customHeight="1" x14ac:dyDescent="0.25">
      <c r="A9" s="59" t="s">
        <v>39</v>
      </c>
      <c r="B9" s="91">
        <v>150</v>
      </c>
      <c r="C9" s="198">
        <v>9</v>
      </c>
      <c r="D9" s="199">
        <v>3</v>
      </c>
      <c r="E9" s="200">
        <v>45</v>
      </c>
      <c r="F9" s="198">
        <v>3</v>
      </c>
      <c r="G9" s="199">
        <v>1</v>
      </c>
      <c r="H9" s="60"/>
      <c r="I9" s="61"/>
      <c r="J9" s="62"/>
      <c r="K9" s="60"/>
      <c r="L9" s="61"/>
      <c r="M9" s="62"/>
      <c r="N9" s="60"/>
      <c r="O9" s="61"/>
      <c r="P9" s="62"/>
      <c r="Q9" s="60"/>
      <c r="R9" s="61"/>
      <c r="S9" s="62"/>
      <c r="T9" s="60"/>
      <c r="U9" s="61"/>
      <c r="V9" s="62"/>
      <c r="W9" s="60"/>
      <c r="X9" s="61"/>
      <c r="Y9" s="62"/>
      <c r="Z9" s="60"/>
      <c r="AA9" s="61"/>
      <c r="AB9" s="62"/>
      <c r="AC9" s="60"/>
      <c r="AD9" s="61"/>
      <c r="AE9" s="62"/>
      <c r="AF9" s="63"/>
      <c r="AG9" s="64"/>
      <c r="AH9" s="65"/>
      <c r="AI9" s="66"/>
      <c r="AJ9" s="67"/>
      <c r="AK9" s="68"/>
      <c r="AL9" s="104">
        <f t="shared" ref="AL9:AN11" si="0">IF(SUM(AI9,AF9,AC9,Z9,W9,T9,Q9,N9,K9,H9,E9,B9)=0," ",SUM(AI9,AF9,AC9,Z9,W9,T9,Q9,N9,K9,H9,E9,B9))</f>
        <v>195</v>
      </c>
      <c r="AM9" s="105">
        <f t="shared" si="0"/>
        <v>12</v>
      </c>
      <c r="AN9" s="106">
        <f t="shared" si="0"/>
        <v>4</v>
      </c>
    </row>
    <row r="10" spans="1:40" ht="37.5" customHeight="1" thickBot="1" x14ac:dyDescent="0.3">
      <c r="A10" s="69" t="s">
        <v>38</v>
      </c>
      <c r="B10" s="92"/>
      <c r="C10" s="93"/>
      <c r="D10" s="94"/>
      <c r="E10" s="95">
        <v>180</v>
      </c>
      <c r="F10" s="93">
        <v>12</v>
      </c>
      <c r="G10" s="94">
        <v>3</v>
      </c>
      <c r="H10" s="70"/>
      <c r="I10" s="71"/>
      <c r="J10" s="72"/>
      <c r="K10" s="70"/>
      <c r="L10" s="71"/>
      <c r="M10" s="72"/>
      <c r="N10" s="70"/>
      <c r="O10" s="71"/>
      <c r="P10" s="72"/>
      <c r="Q10" s="70"/>
      <c r="R10" s="71"/>
      <c r="S10" s="72"/>
      <c r="T10" s="70"/>
      <c r="U10" s="71"/>
      <c r="V10" s="72"/>
      <c r="W10" s="70"/>
      <c r="X10" s="71"/>
      <c r="Y10" s="72"/>
      <c r="Z10" s="70"/>
      <c r="AA10" s="71"/>
      <c r="AB10" s="72"/>
      <c r="AC10" s="70"/>
      <c r="AD10" s="71"/>
      <c r="AE10" s="72"/>
      <c r="AF10" s="73"/>
      <c r="AG10" s="74"/>
      <c r="AH10" s="75"/>
      <c r="AI10" s="76"/>
      <c r="AJ10" s="77"/>
      <c r="AK10" s="78"/>
      <c r="AL10" s="107">
        <f t="shared" si="0"/>
        <v>180</v>
      </c>
      <c r="AM10" s="108">
        <f t="shared" si="0"/>
        <v>12</v>
      </c>
      <c r="AN10" s="109">
        <f t="shared" si="0"/>
        <v>3</v>
      </c>
    </row>
    <row r="11" spans="1:40" s="40" customFormat="1" ht="37.5" customHeight="1" thickBot="1" x14ac:dyDescent="0.3">
      <c r="A11" s="79" t="s">
        <v>27</v>
      </c>
      <c r="B11" s="96">
        <v>315</v>
      </c>
      <c r="C11" s="97">
        <v>30</v>
      </c>
      <c r="D11" s="98">
        <f t="shared" ref="D11:AK11" si="1">IF(SUM(D8:D10)=0," ",SUM(D8:D10))</f>
        <v>9</v>
      </c>
      <c r="E11" s="99">
        <f t="shared" si="1"/>
        <v>225</v>
      </c>
      <c r="F11" s="97">
        <v>15</v>
      </c>
      <c r="G11" s="100">
        <f t="shared" si="1"/>
        <v>4</v>
      </c>
      <c r="H11" s="80" t="str">
        <f>IF(SUM(H8:H10)=0," ",SUM(H8:H10))</f>
        <v xml:space="preserve"> </v>
      </c>
      <c r="I11" s="81" t="str">
        <f t="shared" si="1"/>
        <v xml:space="preserve"> </v>
      </c>
      <c r="J11" s="82" t="str">
        <f t="shared" si="1"/>
        <v xml:space="preserve"> </v>
      </c>
      <c r="K11" s="83" t="str">
        <f t="shared" si="1"/>
        <v xml:space="preserve"> </v>
      </c>
      <c r="L11" s="81" t="str">
        <f t="shared" si="1"/>
        <v xml:space="preserve"> </v>
      </c>
      <c r="M11" s="84" t="str">
        <f t="shared" si="1"/>
        <v xml:space="preserve"> </v>
      </c>
      <c r="N11" s="80" t="str">
        <f t="shared" si="1"/>
        <v xml:space="preserve"> </v>
      </c>
      <c r="O11" s="81" t="str">
        <f t="shared" si="1"/>
        <v xml:space="preserve"> </v>
      </c>
      <c r="P11" s="82" t="str">
        <f t="shared" si="1"/>
        <v xml:space="preserve"> </v>
      </c>
      <c r="Q11" s="83" t="str">
        <f t="shared" si="1"/>
        <v xml:space="preserve"> </v>
      </c>
      <c r="R11" s="81" t="str">
        <f t="shared" si="1"/>
        <v xml:space="preserve"> </v>
      </c>
      <c r="S11" s="84" t="str">
        <f t="shared" si="1"/>
        <v xml:space="preserve"> </v>
      </c>
      <c r="T11" s="80" t="str">
        <f t="shared" si="1"/>
        <v xml:space="preserve"> </v>
      </c>
      <c r="U11" s="81" t="str">
        <f t="shared" si="1"/>
        <v xml:space="preserve"> </v>
      </c>
      <c r="V11" s="82" t="str">
        <f t="shared" si="1"/>
        <v xml:space="preserve"> </v>
      </c>
      <c r="W11" s="83" t="str">
        <f t="shared" si="1"/>
        <v xml:space="preserve"> </v>
      </c>
      <c r="X11" s="81" t="str">
        <f t="shared" si="1"/>
        <v xml:space="preserve"> </v>
      </c>
      <c r="Y11" s="84" t="str">
        <f t="shared" si="1"/>
        <v xml:space="preserve"> </v>
      </c>
      <c r="Z11" s="80" t="str">
        <f t="shared" si="1"/>
        <v xml:space="preserve"> </v>
      </c>
      <c r="AA11" s="81" t="str">
        <f t="shared" si="1"/>
        <v xml:space="preserve"> </v>
      </c>
      <c r="AB11" s="82" t="str">
        <f t="shared" si="1"/>
        <v xml:space="preserve"> </v>
      </c>
      <c r="AC11" s="83" t="str">
        <f t="shared" si="1"/>
        <v xml:space="preserve"> </v>
      </c>
      <c r="AD11" s="81" t="str">
        <f t="shared" si="1"/>
        <v xml:space="preserve"> </v>
      </c>
      <c r="AE11" s="84" t="str">
        <f t="shared" si="1"/>
        <v xml:space="preserve"> </v>
      </c>
      <c r="AF11" s="80" t="str">
        <f t="shared" si="1"/>
        <v xml:space="preserve"> </v>
      </c>
      <c r="AG11" s="81" t="str">
        <f t="shared" si="1"/>
        <v xml:space="preserve"> </v>
      </c>
      <c r="AH11" s="82" t="str">
        <f t="shared" si="1"/>
        <v xml:space="preserve"> </v>
      </c>
      <c r="AI11" s="83" t="str">
        <f t="shared" si="1"/>
        <v xml:space="preserve"> </v>
      </c>
      <c r="AJ11" s="81" t="str">
        <f t="shared" si="1"/>
        <v xml:space="preserve"> </v>
      </c>
      <c r="AK11" s="82" t="str">
        <f t="shared" si="1"/>
        <v xml:space="preserve"> </v>
      </c>
      <c r="AL11" s="110">
        <f>IF(SUM(AL8:AL10)=0," ",SUM(AL8:AL10))</f>
        <v>675</v>
      </c>
      <c r="AM11" s="111">
        <f t="shared" si="0"/>
        <v>45</v>
      </c>
      <c r="AN11" s="112">
        <f t="shared" si="0"/>
        <v>13</v>
      </c>
    </row>
    <row r="12" spans="1:40" ht="19.5" customHeight="1" thickBot="1" x14ac:dyDescent="0.3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</row>
    <row r="13" spans="1:40" ht="30.75" customHeight="1" thickBot="1" x14ac:dyDescent="0.3">
      <c r="A13" s="339" t="s">
        <v>16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1"/>
      <c r="T13" s="342" t="s">
        <v>15</v>
      </c>
      <c r="U13" s="343"/>
      <c r="V13" s="343"/>
      <c r="W13" s="343"/>
      <c r="X13" s="343"/>
      <c r="Y13" s="344" t="s">
        <v>97</v>
      </c>
      <c r="Z13" s="340"/>
      <c r="AA13" s="340"/>
      <c r="AB13" s="342"/>
      <c r="AC13" s="380" t="s">
        <v>98</v>
      </c>
      <c r="AD13" s="381"/>
      <c r="AE13" s="381"/>
      <c r="AF13" s="381"/>
      <c r="AG13" s="381"/>
      <c r="AH13" s="382"/>
      <c r="AI13" s="380" t="s">
        <v>18</v>
      </c>
      <c r="AJ13" s="381"/>
      <c r="AK13" s="381"/>
      <c r="AL13" s="381"/>
      <c r="AM13" s="381"/>
      <c r="AN13" s="383"/>
    </row>
    <row r="14" spans="1:40" ht="50.25" customHeight="1" x14ac:dyDescent="0.25">
      <c r="A14" s="384" t="s">
        <v>116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6"/>
      <c r="T14" s="387">
        <v>15</v>
      </c>
      <c r="U14" s="388"/>
      <c r="V14" s="388"/>
      <c r="W14" s="388"/>
      <c r="X14" s="388"/>
      <c r="Y14" s="389">
        <v>450</v>
      </c>
      <c r="Z14" s="389"/>
      <c r="AA14" s="389"/>
      <c r="AB14" s="389"/>
      <c r="AC14" s="389" t="s">
        <v>138</v>
      </c>
      <c r="AD14" s="389"/>
      <c r="AE14" s="389"/>
      <c r="AF14" s="389"/>
      <c r="AG14" s="389"/>
      <c r="AH14" s="389"/>
      <c r="AI14" s="389" t="s">
        <v>99</v>
      </c>
      <c r="AJ14" s="389"/>
      <c r="AK14" s="389"/>
      <c r="AL14" s="389"/>
      <c r="AM14" s="389"/>
      <c r="AN14" s="390"/>
    </row>
    <row r="15" spans="1:40" ht="15.75" customHeight="1" thickBot="1" x14ac:dyDescent="0.3">
      <c r="A15" s="345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7"/>
      <c r="T15" s="393"/>
      <c r="U15" s="394"/>
      <c r="V15" s="394"/>
      <c r="W15" s="394"/>
      <c r="X15" s="394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4"/>
    </row>
    <row r="16" spans="1:40" s="40" customFormat="1" ht="15.75" customHeight="1" thickBot="1" x14ac:dyDescent="0.3">
      <c r="A16" s="375" t="s">
        <v>100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7"/>
      <c r="T16" s="378">
        <v>60</v>
      </c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378"/>
      <c r="AN16" s="379"/>
    </row>
    <row r="17" spans="1:40" ht="15.75" customHeight="1" thickBot="1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</row>
    <row r="18" spans="1:40" s="40" customFormat="1" ht="15.75" thickBot="1" x14ac:dyDescent="0.3">
      <c r="A18" s="367" t="s">
        <v>41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9"/>
    </row>
    <row r="19" spans="1:40" s="40" customFormat="1" ht="54.75" customHeight="1" thickBot="1" x14ac:dyDescent="0.3">
      <c r="A19" s="370" t="s">
        <v>162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  <c r="AL19" s="371"/>
      <c r="AM19" s="371"/>
      <c r="AN19" s="372"/>
    </row>
    <row r="20" spans="1:40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</row>
    <row r="21" spans="1:40" x14ac:dyDescent="0.25">
      <c r="A21" s="391" t="s">
        <v>163</v>
      </c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  <c r="AC21" s="392" t="s">
        <v>106</v>
      </c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</row>
    <row r="22" spans="1:40" x14ac:dyDescent="0.25">
      <c r="AF22" s="89" t="s">
        <v>107</v>
      </c>
    </row>
  </sheetData>
  <protectedRanges>
    <protectedRange sqref="A14:AN15" name="diplomirane_1"/>
    <protectedRange sqref="A16:AN16" name="hkreditiocenki_1"/>
  </protectedRanges>
  <mergeCells count="43">
    <mergeCell ref="A21:AB21"/>
    <mergeCell ref="AC21:AN21"/>
    <mergeCell ref="T15:X15"/>
    <mergeCell ref="Y15:AB15"/>
    <mergeCell ref="AC15:AH15"/>
    <mergeCell ref="A5:AN5"/>
    <mergeCell ref="AI6:AK6"/>
    <mergeCell ref="AL6:AN6"/>
    <mergeCell ref="A18:AN18"/>
    <mergeCell ref="A19:AN19"/>
    <mergeCell ref="AI15:AN15"/>
    <mergeCell ref="A16:S16"/>
    <mergeCell ref="T16:AN16"/>
    <mergeCell ref="AC13:AH13"/>
    <mergeCell ref="AI13:AN13"/>
    <mergeCell ref="A14:S14"/>
    <mergeCell ref="T14:X14"/>
    <mergeCell ref="Y14:AB14"/>
    <mergeCell ref="AC14:AH14"/>
    <mergeCell ref="AI14:AN14"/>
    <mergeCell ref="AC6:AE6"/>
    <mergeCell ref="A1:AN1"/>
    <mergeCell ref="A2:AN2"/>
    <mergeCell ref="A3:AN3"/>
    <mergeCell ref="A4:E4"/>
    <mergeCell ref="F4:T4"/>
    <mergeCell ref="V4:AE4"/>
    <mergeCell ref="AF4:AN4"/>
    <mergeCell ref="AF6:AH6"/>
    <mergeCell ref="H6:J6"/>
    <mergeCell ref="A6:A7"/>
    <mergeCell ref="B6:D6"/>
    <mergeCell ref="T6:V6"/>
    <mergeCell ref="E6:G6"/>
    <mergeCell ref="K6:M6"/>
    <mergeCell ref="N6:P6"/>
    <mergeCell ref="Q6:S6"/>
    <mergeCell ref="W6:Y6"/>
    <mergeCell ref="A13:S13"/>
    <mergeCell ref="T13:X13"/>
    <mergeCell ref="Y13:AB13"/>
    <mergeCell ref="A15:S15"/>
    <mergeCell ref="Z6:AB6"/>
  </mergeCells>
  <phoneticPr fontId="4" type="noConversion"/>
  <pageMargins left="0.25" right="0.25" top="0.75" bottom="0.75" header="0.3" footer="0.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2022-04-15T14:27:52Z</cp:lastPrinted>
  <dcterms:created xsi:type="dcterms:W3CDTF">2012-03-07T09:02:11Z</dcterms:created>
  <dcterms:modified xsi:type="dcterms:W3CDTF">2023-01-10T11:46:07Z</dcterms:modified>
</cp:coreProperties>
</file>