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835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Инструкция" sheetId="4" r:id="rId4"/>
    <sheet name="Кодиране" sheetId="5" r:id="rId5"/>
    <sheet name="list" sheetId="6" state="hidden" r:id="rId6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19" i="4" l="1"/>
  <c r="A20" i="4"/>
  <c r="A21" i="4"/>
  <c r="A22" i="4"/>
  <c r="A23" i="4"/>
  <c r="A24" i="4"/>
  <c r="A26" i="4"/>
  <c r="A27" i="4"/>
  <c r="A29" i="4"/>
  <c r="A30" i="4"/>
  <c r="A31" i="4"/>
  <c r="A32" i="4"/>
  <c r="A3" i="9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F1" i="2"/>
</calcChain>
</file>

<file path=xl/comments1.xml><?xml version="1.0" encoding="utf-8"?>
<comments xmlns="http://schemas.openxmlformats.org/spreadsheetml/2006/main">
  <authors>
    <author>Sek_Uch_2</author>
    <author>ProBook</author>
  </authors>
  <commentList>
    <comment ref="A16" authorId="0" shapeId="0">
      <text>
        <r>
          <rPr>
            <b/>
            <sz val="10"/>
            <color indexed="81"/>
            <rFont val="Arial"/>
            <family val="2"/>
            <charset val="204"/>
          </rPr>
          <t>Моля, изберете образователно-квалификационната степен!</t>
        </r>
      </text>
    </comment>
    <comment ref="L18" authorId="0" shapeId="0">
      <text>
        <r>
          <rPr>
            <sz val="10"/>
            <color indexed="81"/>
            <rFont val="Arial Narrow"/>
            <family val="2"/>
            <charset val="204"/>
          </rPr>
          <t>Последните 2 цифри показват учебната година, от която учебният план влиза в сила
Пр.:  15 - учебният план влиза в сила от 2015/2016 учебна година</t>
        </r>
      </text>
    </comment>
    <comment ref="A19" authorId="1" shapeId="0">
      <text>
        <r>
          <rPr>
            <sz val="11"/>
            <color indexed="81"/>
            <rFont val="Tahoma"/>
            <family val="2"/>
          </rPr>
          <t>Моля, запишете наименованието на специалността тук!</t>
        </r>
      </text>
    </comment>
    <comment ref="A21" authorId="1" shapeId="0">
      <text>
        <r>
          <rPr>
            <sz val="11"/>
            <color indexed="81"/>
            <rFont val="Arial"/>
            <family val="2"/>
            <charset val="204"/>
          </rPr>
          <t xml:space="preserve">Поле за допълнително пояснение към специалността
</t>
        </r>
        <r>
          <rPr>
            <u/>
            <sz val="11"/>
            <color indexed="81"/>
            <rFont val="Arial"/>
            <family val="2"/>
            <charset val="204"/>
          </rPr>
          <t>Пр.:</t>
        </r>
        <r>
          <rPr>
            <sz val="11"/>
            <color indexed="81"/>
            <rFont val="Arial"/>
            <family val="2"/>
            <charset val="204"/>
          </rPr>
          <t xml:space="preserve">
на английски език, за специалисти, за неспециалисти и т.н.</t>
        </r>
      </text>
    </commen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ФС 10 от 08.06.2021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10 от 08.06.2021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10 от 08.06.2021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204"/>
          </rPr>
          <t>ФС 10 от 08.06.2021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213" authorId="0" shapeId="0">
      <text>
        <r>
          <rPr>
            <sz val="9"/>
            <color indexed="81"/>
            <rFont val="Tahoma"/>
            <family val="2"/>
            <charset val="204"/>
          </rPr>
          <t xml:space="preserve">- Дисциплината „Диалогът Африка ‒ Америка“ (3+0, 4 кредита) да се премести от 8 (летен) в 7 (зимен) семестър, на мястото на задължителната дисциплина „Диалогът Африка-Азия“, която да се премести в осми семестър. Кредитите и часовете не се променят: 3+0, 4 кредита, 45 ч. лекции, форма на оценяване: изпит.
- Дисциплината „Историческо и съвременно развитие на аглофонските литератури на Западна Африка: Гана, Нигерия, Либерия, Гамбия“ се мести в 7ми семестър, а дисциплината „Историческо и съвременно развитие на аглофонските литератури на Източна Африка: Кения, Уганда, Танзания, Малави, Судан, Етиопия, Египет, Зимбабве, Замбия“ се мести в 8ми семестър без промяна на параметрите.
</t>
        </r>
      </text>
    </comment>
    <comment ref="F216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<sst xmlns="http://schemas.openxmlformats.org/spreadsheetml/2006/main" count="1716" uniqueCount="544">
  <si>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</si>
  <si>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</si>
  <si>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</si>
  <si>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</si>
  <si>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</si>
  <si>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</si>
  <si>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</si>
  <si>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</si>
  <si>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</si>
  <si>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</si>
  <si>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</si>
  <si>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</si>
  <si>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</si>
  <si>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</si>
  <si>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</si>
  <si>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</si>
  <si>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</si>
  <si>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</si>
  <si>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</si>
  <si>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</si>
  <si>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</si>
  <si>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</si>
  <si>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</si>
  <si>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</si>
  <si>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</si>
  <si>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</si>
  <si>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</si>
  <si>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</si>
  <si>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</si>
  <si>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</si>
  <si>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</si>
  <si>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</si>
  <si>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</si>
  <si>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</si>
  <si>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</si>
  <si>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</si>
  <si>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</si>
  <si>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</si>
  <si>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</si>
  <si>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</si>
  <si>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</si>
  <si>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</si>
  <si>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</si>
  <si>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</si>
  <si>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</si>
  <si>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</si>
  <si>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</si>
  <si>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</si>
  <si>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</si>
  <si>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</si>
  <si>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</si>
  <si>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</si>
  <si>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</si>
  <si>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</si>
  <si>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</si>
  <si>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</si>
  <si>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</si>
  <si>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</si>
  <si>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</si>
  <si>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</si>
  <si>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</si>
  <si>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</si>
  <si>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</si>
  <si>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</si>
  <si>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</si>
  <si>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</si>
  <si>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</si>
  <si>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</si>
  <si>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</si>
  <si>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</si>
  <si>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</si>
  <si>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</si>
  <si>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</si>
  <si>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</si>
  <si>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</si>
  <si>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</si>
  <si>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Инструкция</t>
  </si>
  <si>
    <t>за попълване електронната бланка за учебен план</t>
  </si>
  <si>
    <t>Попълвайки титулната страница от електронната бланка, данните като специалност/магистърска програма, форма на обучение и продължителност на обучението ще се прехвърлят автоматично на наобходимите места в документа, при спазени условия за попълване.</t>
  </si>
  <si>
    <t>Алгоритъм за изграждане на кодовете на учебните планове и учебните дисциплини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</si>
  <si>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</si>
  <si>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</si>
  <si>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</si>
  <si>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</si>
  <si>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</si>
  <si>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</si>
  <si>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</si>
  <si>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</si>
  <si>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</si>
  <si>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Факултет</t>
  </si>
  <si>
    <t>Специал-ност</t>
  </si>
  <si>
    <t>Програма</t>
  </si>
  <si>
    <t>Форма на обучение</t>
  </si>
  <si>
    <t>Учебна година</t>
  </si>
  <si>
    <t>Позиции 1 и 2</t>
  </si>
  <si>
    <t>Код БЕ</t>
  </si>
  <si>
    <t>Код АЕ</t>
  </si>
  <si>
    <t>Исторически факултет</t>
  </si>
  <si>
    <t>ИФ</t>
  </si>
  <si>
    <t>IS</t>
  </si>
  <si>
    <t>Философски факултет</t>
  </si>
  <si>
    <t>ФФ</t>
  </si>
  <si>
    <t>FF</t>
  </si>
  <si>
    <t>Факултет по класически и нови филологии</t>
  </si>
  <si>
    <t>КН</t>
  </si>
  <si>
    <t>ML</t>
  </si>
  <si>
    <t>Факултет по славянски филологии</t>
  </si>
  <si>
    <t>СЛ</t>
  </si>
  <si>
    <t>SL</t>
  </si>
  <si>
    <t>Юридически факултет</t>
  </si>
  <si>
    <t>ЮФ</t>
  </si>
  <si>
    <t>JF</t>
  </si>
  <si>
    <t>Факултет по педагогика</t>
  </si>
  <si>
    <t>ФП</t>
  </si>
  <si>
    <t>ED</t>
  </si>
  <si>
    <t>Факултет по начална и предучилищна педагогика</t>
  </si>
  <si>
    <t>НП</t>
  </si>
  <si>
    <t>PH</t>
  </si>
  <si>
    <t>Факултет по журналистика и масова комуникация</t>
  </si>
  <si>
    <t>ФЖ</t>
  </si>
  <si>
    <t>JC</t>
  </si>
  <si>
    <t>Богословски факултет</t>
  </si>
  <si>
    <t>БГ</t>
  </si>
  <si>
    <t>TH</t>
  </si>
  <si>
    <t>Стопански факултет</t>
  </si>
  <si>
    <t>ИБ</t>
  </si>
  <si>
    <t>EB</t>
  </si>
  <si>
    <t>Факултет по математика и информатика</t>
  </si>
  <si>
    <t>МИ</t>
  </si>
  <si>
    <t>MI</t>
  </si>
  <si>
    <t>Физически факултет</t>
  </si>
  <si>
    <t>ФЗ</t>
  </si>
  <si>
    <t>Факултет по химия и фармация</t>
  </si>
  <si>
    <t>ХФ</t>
  </si>
  <si>
    <t>CH</t>
  </si>
  <si>
    <t>Биологически факултет</t>
  </si>
  <si>
    <t>БЛ</t>
  </si>
  <si>
    <t>BL</t>
  </si>
  <si>
    <t>Геолого-географски факултет</t>
  </si>
  <si>
    <t>ГГ</t>
  </si>
  <si>
    <t>GG</t>
  </si>
  <si>
    <t>Медицински факултет</t>
  </si>
  <si>
    <t>МФ</t>
  </si>
  <si>
    <t>MD</t>
  </si>
  <si>
    <t>Позиция 3</t>
  </si>
  <si>
    <t>Буква - код на специалност – вариант на кирилица и на латиница. Предлага се от факултетите.</t>
  </si>
  <si>
    <t>Две цифри - код на бакалавърска/магистърска програма. За бакалавърските програми/специалности кодовете започват от 01, а за магистърските програми от 21.</t>
  </si>
  <si>
    <t>Две букви - код на факултет; При обчение на български език, буквите са на кирилица, а при обучение на чужд език - на латиница, както следва:</t>
  </si>
  <si>
    <t>Позиции 4 и 5</t>
  </si>
  <si>
    <t>Позиции 6 и 7</t>
  </si>
  <si>
    <t>Две цифри, както следва:</t>
  </si>
  <si>
    <t>01</t>
  </si>
  <si>
    <t>ОКС "бакалавър"</t>
  </si>
  <si>
    <t>02</t>
  </si>
  <si>
    <t>03</t>
  </si>
  <si>
    <t>редовно обучение на български език</t>
  </si>
  <si>
    <t>задочно обучение на български език</t>
  </si>
  <si>
    <t>дистанционно обучение на български език</t>
  </si>
  <si>
    <t>Следващи кодове, при обучение на друг език в ОКС "бакалавър"</t>
  </si>
  <si>
    <t>ОКС "магистър"</t>
  </si>
  <si>
    <t>Следващи кодове, при обучение на друг език в ОКС "магистър"</t>
  </si>
  <si>
    <t>Позиции 8 и 9</t>
  </si>
  <si>
    <t>Две цифри - код за началото на учебната година, от която учебният план влиза в сила.</t>
  </si>
  <si>
    <r>
      <rPr>
        <i/>
        <u/>
        <sz val="10"/>
        <color indexed="8"/>
        <rFont val="Arial"/>
        <family val="2"/>
        <charset val="204"/>
      </rPr>
      <t>Пр.:</t>
    </r>
    <r>
      <rPr>
        <i/>
        <sz val="10"/>
        <color indexed="8"/>
        <rFont val="Arial"/>
        <family val="2"/>
        <charset val="204"/>
      </rPr>
      <t xml:space="preserve"> 15 - учебният план влиза в сила от учебната 2015/2016 година</t>
    </r>
  </si>
  <si>
    <t>Сигнатурата на учебния план е буквено – цифрена и има следната структура:</t>
  </si>
  <si>
    <t>Кодиране на учебна дисциплина/учебна практика</t>
  </si>
  <si>
    <t>Позиция 1</t>
  </si>
  <si>
    <r>
      <t xml:space="preserve">Буква  - във вариант на кирилица и латиница, съответно за обучение на български език и за обучение на чужд език. </t>
    </r>
    <r>
      <rPr>
        <b/>
        <sz val="11"/>
        <color indexed="8"/>
        <rFont val="Arial"/>
        <family val="2"/>
        <charset val="204"/>
      </rPr>
      <t>З</t>
    </r>
    <r>
      <rPr>
        <sz val="11"/>
        <color indexed="8"/>
        <rFont val="Arial"/>
        <family val="2"/>
        <charset val="204"/>
      </rPr>
      <t xml:space="preserve"> – задължителна, </t>
    </r>
    <r>
      <rPr>
        <b/>
        <sz val="11"/>
        <color indexed="8"/>
        <rFont val="Arial"/>
        <family val="2"/>
        <charset val="204"/>
      </rPr>
      <t>И</t>
    </r>
    <r>
      <rPr>
        <sz val="11"/>
        <color indexed="8"/>
        <rFont val="Arial"/>
        <family val="2"/>
        <charset val="204"/>
      </rPr>
      <t xml:space="preserve"> – избираема; </t>
    </r>
    <r>
      <rPr>
        <b/>
        <sz val="11"/>
        <color indexed="8"/>
        <rFont val="Arial"/>
        <family val="2"/>
        <charset val="204"/>
      </rPr>
      <t>Ф</t>
    </r>
    <r>
      <rPr>
        <sz val="11"/>
        <color indexed="8"/>
        <rFont val="Arial"/>
        <family val="2"/>
        <charset val="204"/>
      </rPr>
      <t xml:space="preserve"> – факултативна, </t>
    </r>
    <r>
      <rPr>
        <b/>
        <sz val="11"/>
        <color indexed="8"/>
        <rFont val="Arial"/>
        <family val="2"/>
        <charset val="204"/>
      </rPr>
      <t>П</t>
    </r>
    <r>
      <rPr>
        <sz val="11"/>
        <color indexed="8"/>
        <rFont val="Arial"/>
        <family val="2"/>
        <charset val="204"/>
      </rPr>
      <t xml:space="preserve"> – практика и т.н.</t>
    </r>
  </si>
  <si>
    <t>Позиции 2, 3, 4</t>
  </si>
  <si>
    <t>Цифри - В зависимост от спецификата на учебните дисциплини и практики, факултетите имат възможност да определят метод за кодиране на учебните дисциплини. Той трябва да бъде единен за факултета.</t>
  </si>
  <si>
    <t>Ако една дисциплина се чете на повече от една специалности, тя естествено ще има различни сигнатури в различните специалности.</t>
  </si>
  <si>
    <t>Пълната сигнатура на учебна дисциплина е 13 символа, първите 9 са за учебния план, а последните - за предмета.</t>
  </si>
  <si>
    <t>Преди дефиниране кода на специалността/магистърската програма, запознайте се с алгоритъма за кодиране, поместен в настоящия документ!</t>
  </si>
  <si>
    <t>Преди дефиниране кодовете на отделните учебни дисциплини/учебни практики, запознайте се с алгоритъма за кодиране, поместен в настоящия документ и с въведената във вашия факлтет практика!</t>
  </si>
  <si>
    <t>При попълване наименованието на специалността/магистърската програма, запишете го така, както то ще бъде изписвано в издаваните дипломи.</t>
  </si>
  <si>
    <t xml:space="preserve">При попълване бланката за учебен план, съобразете се, че дисциплините, курсовите работи и практиките, предвидени по учебен план се вписват и в дипломното приложение като такива. </t>
  </si>
  <si>
    <t>При попълване електронната бланка за учебен план, моля, обърнете внимание на коментарите към съответните полета!</t>
  </si>
  <si>
    <r>
      <t>Обърнете внимание, че часовете аудиторна заетост по дадена дисциплина (лекции, семинарни занятия, практически упражнения) са не повече от половината часове обща студентска заетост (колона</t>
    </r>
    <r>
      <rPr>
        <i/>
        <sz val="11"/>
        <color indexed="8"/>
        <rFont val="Arial"/>
        <family val="2"/>
        <charset val="204"/>
      </rPr>
      <t xml:space="preserve"> Всичко</t>
    </r>
    <r>
      <rPr>
        <sz val="11"/>
        <color indexed="8"/>
        <rFont val="Arial"/>
        <family val="2"/>
        <charset val="204"/>
      </rPr>
      <t>).</t>
    </r>
  </si>
  <si>
    <r>
      <t xml:space="preserve">С цел улесняване издаването на европейско дипломно приложение, след изписването на съответната дисциплина на български език, моля, посочете и наименованието </t>
    </r>
    <r>
      <rPr>
        <sz val="8"/>
        <color indexed="8"/>
        <rFont val="Arial"/>
        <family val="2"/>
        <charset val="204"/>
      </rPr>
      <t>Ѝ</t>
    </r>
    <r>
      <rPr>
        <sz val="11"/>
        <color indexed="8"/>
        <rFont val="Arial"/>
        <family val="2"/>
        <charset val="204"/>
      </rPr>
      <t xml:space="preserve"> на английски език.</t>
    </r>
  </si>
  <si>
    <r>
      <t xml:space="preserve">При попълване кредитите и хорариума на дадена учебна дисциплина, обърнете внимание, че </t>
    </r>
    <r>
      <rPr>
        <b/>
        <sz val="11"/>
        <color indexed="8"/>
        <rFont val="Arial"/>
        <family val="2"/>
        <charset val="204"/>
      </rPr>
      <t>1 кредит = 30 часа обща студентска заетост</t>
    </r>
    <r>
      <rPr>
        <sz val="11"/>
        <color indexed="8"/>
        <rFont val="Arial"/>
        <family val="2"/>
        <charset val="204"/>
      </rPr>
      <t xml:space="preserve">, т.е. кредитите, предвидени за дадена дисциплина трябва да са съобразени с часовете в колона </t>
    </r>
    <r>
      <rPr>
        <i/>
        <sz val="11"/>
        <color indexed="8"/>
        <rFont val="Arial"/>
        <family val="2"/>
        <charset val="204"/>
      </rPr>
      <t>Всичко</t>
    </r>
    <r>
      <rPr>
        <sz val="11"/>
        <color indexed="8"/>
        <rFont val="Arial"/>
        <family val="2"/>
        <charset val="204"/>
      </rPr>
      <t>, за същата дисциплина.</t>
    </r>
  </si>
  <si>
    <t>Ред за утвърждаване на нов/актуализиран учебен план</t>
  </si>
  <si>
    <t xml:space="preserve">След разглеждане и приемане от Факултетен съвет, учебният план се изпраща за разглеждане от Учебна комисия с доклад от декана на факултета и приложен припис от протокола на ФС, с който е приет. </t>
  </si>
  <si>
    <t>Приетият от ФС Учебен план се изпраща (в електронен формат и на хартиен носител - 2 броя) за разглеждане на Учебна комисия изрядно попълнен и подписан на съответните места  до 10 работни дни преди датата на съответното заседание.</t>
  </si>
  <si>
    <t>Да се обърне внимание, че при конфликт на интереси с друг факултет, поради наименованието на специалността/магистърската програма, наименованието или тематиката на вкючените в учебния план дисциплини или професионалната квалификация, която се получава, конфликтните моменти трябва да се изчистят със споразумение между деканите на съответните факултети до заседанието на Учебната комисия.</t>
  </si>
  <si>
    <t>Приетите от Учебна комисия учебни планове се изпращат за утвърждаване от Академически съвет.</t>
  </si>
  <si>
    <t>Подготвеният нов/актуализиран учебен план се предлага за разглеждане на Факултетен съвет, придружен от доклад-обосновка за нуждата от разработването/актуализирането му.</t>
  </si>
  <si>
    <t>При разработване/актуализиране на учебен план, да се подсигури достатъчен брой избираеми дисциплини за достигане необходимия брой кредити.</t>
  </si>
  <si>
    <t>При разработване/актуализиране на учебен план, да се подсигури достатъчен брой задължителни дисциплини с цел получаване подходяща фундаментална подготовка.</t>
  </si>
  <si>
    <t>Общи положения</t>
  </si>
  <si>
    <t>Параметри титулна страница</t>
  </si>
  <si>
    <t>Учебно съдържание</t>
  </si>
  <si>
    <t>Кредити</t>
  </si>
  <si>
    <r>
      <rPr>
        <b/>
        <sz val="11"/>
        <color indexed="8"/>
        <rFont val="Arial"/>
        <family val="2"/>
      </rPr>
      <t xml:space="preserve">Придобиване на ОКС „магистър” след придобита ОКС „професионален бакалавър”, само при условие, че е в същото професионално направление: </t>
    </r>
    <r>
      <rPr>
        <sz val="11"/>
        <color indexed="8"/>
        <rFont val="Arial"/>
        <family val="2"/>
        <charset val="204"/>
      </rPr>
      <t>минимален срок за обучение - 2 години /4 семестъра/; не по-малко от 120 кредита, като 15 от тях са за успешно издържан държавен изпит или защитена дипломна работа.</t>
    </r>
  </si>
  <si>
    <r>
      <rPr>
        <b/>
        <sz val="11"/>
        <color indexed="8"/>
        <rFont val="Arial"/>
        <family val="2"/>
      </rPr>
      <t>За специалности, предвиждащи обучение за придобиване само на ОКС "магистър":</t>
    </r>
    <r>
      <rPr>
        <sz val="11"/>
        <color indexed="8"/>
        <rFont val="Arial"/>
        <family val="2"/>
      </rPr>
      <t xml:space="preserve"> минимален срок на обучение - 5 години /10 семестъра/; не по-малко от 300 кредита.</t>
    </r>
  </si>
  <si>
    <t>XI</t>
  </si>
  <si>
    <t>XII</t>
  </si>
  <si>
    <t>Първа държавна   сесия</t>
  </si>
  <si>
    <t>Когато обучението по дадена специалност/магистърска програма ще се осъществява на език различен от български език, учебният план да е попълнен на съответния език и да е придружен от копие на български език.</t>
  </si>
  <si>
    <t>В случай, че учебен план е изпратен за разрглеждане от Учебна комисия след утвърден вече дневен ред за предстоящото заседание, то той се разглежда на следващото заседение на Комисията или се добавя в дневния ред, след изрично съгласие на повече от половината от членовете на Учебна комисия.</t>
  </si>
  <si>
    <t>При разработване/актуализиране на учебен план с обособени модули на обучение, да се има предвид, че модулите могат да включват в себе си задължителни дисциплини, избираеми дисциплини и учебни практики и курсови работи  (напр. факултативен модул за учителска правоспособност), при необходимост, съгласно утвърдената форма на учебен план.</t>
  </si>
  <si>
    <r>
      <t xml:space="preserve">При дефиниране начина на завършване в таблица </t>
    </r>
    <r>
      <rPr>
        <i/>
        <sz val="11"/>
        <color indexed="8"/>
        <rFont val="Arial"/>
        <family val="2"/>
        <charset val="204"/>
      </rPr>
      <t>Дипломиране</t>
    </r>
    <r>
      <rPr>
        <sz val="11"/>
        <color indexed="8"/>
        <rFont val="Arial"/>
        <family val="2"/>
        <charset val="204"/>
      </rPr>
      <t>, съобразете се с изискванията за брой кредити. Позволява се кредитите, присъждани за дипломиране да бъдат обобщени в края на таблицата като обща бройка, без да е необходимо да се разбиват, в случай на няколко вида държавни изпита.</t>
    </r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</si>
  <si>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</si>
  <si>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</si>
  <si>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</si>
  <si>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</si>
  <si>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</si>
  <si>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</si>
  <si>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</si>
  <si>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</si>
  <si>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</si>
  <si>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</si>
  <si>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</si>
  <si>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</si>
  <si>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</si>
  <si>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</si>
  <si>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</si>
  <si>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</si>
  <si>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</si>
  <si>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</si>
  <si>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</si>
  <si>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</si>
  <si>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</si>
  <si>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</si>
  <si>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</si>
  <si>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</si>
  <si>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</si>
  <si>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</si>
  <si>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</si>
  <si>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</si>
  <si>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</si>
  <si>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</si>
  <si>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</si>
  <si>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</si>
  <si>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</si>
  <si>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</si>
  <si>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</si>
  <si>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</si>
  <si>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</si>
  <si>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</si>
  <si>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</si>
  <si>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</si>
  <si>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</si>
  <si>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</si>
  <si>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</si>
  <si>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</si>
  <si>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</si>
  <si>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</si>
  <si>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</si>
  <si>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</si>
  <si>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</si>
  <si>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</si>
  <si>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</si>
  <si>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</si>
  <si>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</si>
  <si>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</si>
  <si>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</si>
  <si>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</si>
  <si>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</si>
  <si>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</si>
  <si>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</si>
  <si>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</si>
  <si>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</si>
  <si>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 xml:space="preserve">При попълване бланката за учебен план, съобразете се с приетите форми на оценяване - И (изпит), ТО (текущо оценяване), КИ (комбинирано изпитване). </t>
    </r>
    <r>
      <rPr>
        <b/>
        <sz val="11"/>
        <color indexed="8"/>
        <rFont val="Arial"/>
        <family val="2"/>
        <charset val="204"/>
      </rPr>
      <t>Формите на текущ контрол и компонентите при комбинирано изпитване по дисциплини не се вписват в учебния план, както и в дипломните приложения, дефинират се единствено в учебната програма на съответната дисциплина / практика.</t>
    </r>
  </si>
  <si>
    <r>
      <t>Декан:</t>
    </r>
    <r>
      <rPr>
        <sz val="10"/>
        <rFont val="Arial"/>
        <family val="2"/>
      </rPr>
      <t>.....................................</t>
    </r>
  </si>
  <si>
    <t>Изменение на учебен план в обем до 10% се утвърждава от съответния Факултетен съвет и се докладва пред Учебна комисия и Академически съвет от зам.-ректора по учебната дейност.</t>
  </si>
  <si>
    <t>Не се допуска изменение на учебен план повече от 30 на сто за един випуск.</t>
  </si>
  <si>
    <t>При разработване на междуфакултетски програми, между факултетите се сключва споразумение, което се утвърждава от Ректора.</t>
  </si>
  <si>
    <t>Междууниверситетски програми се разработват само с акредитирани в съответното направление университети. За междууниверситетски програми се сключва договор, подписан от съответните ректори.</t>
  </si>
  <si>
    <t>PP</t>
  </si>
  <si>
    <r>
      <t xml:space="preserve">Допълнителните пояснения към наименованието на специалността/магистърската програма </t>
    </r>
    <r>
      <rPr>
        <i/>
        <sz val="11"/>
        <color indexed="8"/>
        <rFont val="Arial"/>
        <family val="2"/>
        <charset val="204"/>
      </rPr>
      <t>(за специалисти, след професионален бакалавър, на английски и т.н.)</t>
    </r>
    <r>
      <rPr>
        <sz val="11"/>
        <color indexed="8"/>
        <rFont val="Arial"/>
        <family val="2"/>
        <charset val="204"/>
      </rPr>
      <t xml:space="preserve"> да се изписват в предвиденото за целта поле. Допълнителните пояснения не се вписват при изготвянето на дипломите и служат единствено зе улесняване работата с учебната докментация!</t>
    </r>
  </si>
  <si>
    <r>
      <rPr>
        <b/>
        <sz val="11"/>
        <color indexed="8"/>
        <rFont val="Arial"/>
        <family val="2"/>
      </rPr>
      <t>Придобиване на ОКС "бакалавър":</t>
    </r>
    <r>
      <rPr>
        <sz val="11"/>
        <color indexed="8"/>
        <rFont val="Arial"/>
        <family val="2"/>
        <charset val="204"/>
      </rPr>
      <t xml:space="preserve"> минимален срок за обучение - 4 години /8 семестъра/; не по-малко от 240 кредита, като </t>
    </r>
    <r>
      <rPr>
        <b/>
        <sz val="11"/>
        <color indexed="8"/>
        <rFont val="Arial"/>
        <family val="2"/>
        <charset val="204"/>
      </rPr>
      <t>10 от тях са за успешно издържан държавен изпит или защитена дипломна работа</t>
    </r>
    <r>
      <rPr>
        <sz val="11"/>
        <color indexed="8"/>
        <rFont val="Arial"/>
        <family val="2"/>
        <charset val="204"/>
      </rPr>
      <t>.</t>
    </r>
  </si>
  <si>
    <r>
      <rPr>
        <b/>
        <sz val="11"/>
        <color indexed="8"/>
        <rFont val="Arial"/>
        <family val="2"/>
      </rPr>
      <t xml:space="preserve">Придобиване на ОКС „магистър” след придобита ОКС „бакалавър”: </t>
    </r>
    <r>
      <rPr>
        <sz val="11"/>
        <color indexed="8"/>
        <rFont val="Arial"/>
        <family val="2"/>
        <charset val="204"/>
      </rPr>
      <t xml:space="preserve">минимален срок за обучение - 1 година /2 семестъра/; не по-малко от 60 кредита, като </t>
    </r>
    <r>
      <rPr>
        <b/>
        <sz val="11"/>
        <color indexed="8"/>
        <rFont val="Arial"/>
        <family val="2"/>
        <charset val="204"/>
      </rPr>
      <t>15 от тях са за успешно издържан държавен изпит или защитена дипломна работа</t>
    </r>
    <r>
      <rPr>
        <sz val="11"/>
        <color indexed="8"/>
        <rFont val="Arial"/>
        <family val="2"/>
        <charset val="204"/>
      </rPr>
      <t>.</t>
    </r>
  </si>
  <si>
    <t>Изменение и допълнение на учебен план</t>
  </si>
  <si>
    <t>В случай, че предложен учебен план касае промяна на професионалното направление, наименованието, формата на обучение или продължителността на обучение на вече съществуващ учебен план, то предложеният учебен план се приема за нов.</t>
  </si>
  <si>
    <t>Преди разработването на нов/актуализиран учебен план, запознайте се с изискванията на нормативните документи, свързани с тази тема - Закон за висшето образование, глава пета; Наредба № 21 от 30 септември 2004 г. за прилагане на система за натрупване и трансфер на кредити във висшите училища, Наредба за държавните изисквания за придобиване на висше образование на образователно-квалификационните степени "бакалавър", "магистър" и "специалист", Наредба за единните държавни изисквания за придобиване на висше образование с професионална квалификация "учител", Наредба за единните държавни изисквания за придобиване на професионална квалификация "учител", наредбите за единните държавни изисквания за придобиване на висше образование по регулираните специалности, Правилник за устройството и дейността на СУ.</t>
  </si>
  <si>
    <r>
      <t xml:space="preserve"> </t>
    </r>
    <r>
      <rPr>
        <b/>
        <sz val="11"/>
        <color indexed="8"/>
        <rFont val="Arial"/>
        <family val="2"/>
      </rPr>
      <t>За една учебна година задължителният минимален брой кредити е 60.</t>
    </r>
    <r>
      <rPr>
        <sz val="11"/>
        <color indexed="8"/>
        <rFont val="Arial"/>
        <family val="2"/>
        <charset val="204"/>
      </rPr>
      <t xml:space="preserve"> Изключение се допуска при специалности в задочна форма на обучение, със срок на обучение по-дълъг от срока на обучение на съответната специалност в редовна форма.</t>
    </r>
  </si>
  <si>
    <t>При попълване на бланката за учебен план, обърнете внимание, че за 1 семестър, натрупаните от задължителни дисциплини, избираеми дисциплини, факултативни дисциплини и учебни практики кредити трябва да са минимум 30. Изключение се допуска в случаите, при които са подсигурени поне 60 кредита за учебна година.</t>
  </si>
  <si>
    <t>натовареност (ч.)</t>
  </si>
  <si>
    <t>Наименование на практиката / курсовата работа</t>
  </si>
  <si>
    <t xml:space="preserve">При попълване справката-извлечение, моля обърнете внимание, че в графа натовареност следва да е посочена аудиторната натовареност на студентие/общия хорариум на дисциплините. Да се съблюдава, при обучение за придобиване на ОКС "бакалавър", общия хорариум да е не по-малък от 2200 часа и не по-голям от 3000 часа. 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</si>
  <si>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</si>
  <si>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</si>
  <si>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</si>
  <si>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</si>
  <si>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</si>
  <si>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</si>
  <si>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</si>
  <si>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</si>
  <si>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</si>
  <si>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</si>
  <si>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</si>
  <si>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</si>
  <si>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</si>
  <si>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</si>
  <si>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</si>
  <si>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</si>
  <si>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</si>
  <si>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</si>
  <si>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</si>
  <si>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</si>
  <si>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</si>
  <si>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</si>
  <si>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</si>
  <si>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</si>
  <si>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Увод в общото езикознание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</si>
  <si>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</si>
  <si>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</si>
  <si>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</si>
  <si>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</si>
  <si>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 xml:space="preserve">Интернет информационните технологии в чуждоезиковото обучение </t>
  </si>
  <si>
    <t>Медиите в чуждоезиковото обучение</t>
  </si>
  <si>
    <t>Eзикови учебни програми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</si>
  <si>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</si>
  <si>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</si>
  <si>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</si>
  <si>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</si>
  <si>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</si>
  <si>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</si>
  <si>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</si>
  <si>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</si>
  <si>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</si>
  <si>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</si>
  <si>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</si>
  <si>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</si>
  <si>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</si>
  <si>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</si>
  <si>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>Избираеми дидактически дисциплини от първа групa</t>
  </si>
  <si>
    <r>
      <t xml:space="preserve">Педагогически модул </t>
    </r>
    <r>
      <rPr>
        <b/>
        <sz val="9"/>
        <color indexed="10"/>
        <rFont val="Arial"/>
        <family val="2"/>
        <charset val="204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</t>
    </r>
  </si>
  <si>
    <t xml:space="preserve">   Факултативна дисциплина</t>
  </si>
  <si>
    <t xml:space="preserve">Стажантска практика </t>
  </si>
  <si>
    <t>Текуща педагогическа практика</t>
  </si>
  <si>
    <t xml:space="preserve">Увод в литературната теория </t>
  </si>
  <si>
    <t>Академично писане</t>
  </si>
  <si>
    <t>Избираеми дидактически дисциплини от втора група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</si>
  <si>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</si>
  <si>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№   </t>
  </si>
  <si>
    <t>Африканистика</t>
  </si>
  <si>
    <t>Социолингвистика</t>
  </si>
  <si>
    <t>3+0</t>
  </si>
  <si>
    <t>Литератури с устна традиция</t>
  </si>
  <si>
    <t>Контакти между езици</t>
  </si>
  <si>
    <t>Езикова хибридизация и креолизация</t>
  </si>
  <si>
    <t>Английски език: Практическа граматика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</si>
  <si>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</si>
  <si>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</si>
  <si>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</si>
  <si>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</si>
  <si>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</si>
  <si>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</si>
  <si>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</si>
  <si>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</si>
  <si>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</si>
  <si>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</si>
  <si>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 xml:space="preserve">Методика на обучението по чужд език </t>
  </si>
  <si>
    <t>Академичен английски, І част</t>
  </si>
  <si>
    <t>Френски език, І част</t>
  </si>
  <si>
    <t>Португалски език, І част</t>
  </si>
  <si>
    <t>0+6</t>
  </si>
  <si>
    <t>Френски език - анализ на текст, І част</t>
  </si>
  <si>
    <t>Португалски език - анализ на текст, І част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</si>
  <si>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</si>
  <si>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</si>
  <si>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</si>
  <si>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</si>
  <si>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</si>
  <si>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</si>
  <si>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</si>
  <si>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</si>
  <si>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</si>
  <si>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</si>
  <si>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</si>
  <si>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</si>
  <si>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Хинди, І част</t>
  </si>
  <si>
    <t>Суахили, І част</t>
  </si>
  <si>
    <t>Африкаанс, І част</t>
  </si>
  <si>
    <t>Малгашки език, І част</t>
  </si>
  <si>
    <t>Арабски език, І част</t>
  </si>
  <si>
    <t>Аспекти на изучаването на Африка, ІІІ част</t>
  </si>
  <si>
    <t>Четвърти чужд език, ІІ част</t>
  </si>
  <si>
    <t>Арабски език, ІІ част</t>
  </si>
  <si>
    <t>Хинди, ІІ част</t>
  </si>
  <si>
    <t>Суахили, ІІ част</t>
  </si>
  <si>
    <t>Африкаанс, ІІ част</t>
  </si>
  <si>
    <t>Трети чужд език, ІІІ част</t>
  </si>
  <si>
    <t>Френски език, ІІІ част</t>
  </si>
  <si>
    <t>Португалски език, ІІІ част</t>
  </si>
  <si>
    <t>Четвърти чужд език, ІІІ част</t>
  </si>
  <si>
    <t>Арабски език, ІІІ част</t>
  </si>
  <si>
    <t>Хинди, ІІІ част</t>
  </si>
  <si>
    <t>Суахили, ІІІ част</t>
  </si>
  <si>
    <t>Африкаанс, ІІІ част</t>
  </si>
  <si>
    <t>Трети чужд език, ІV част</t>
  </si>
  <si>
    <t>Френски език, ІV част</t>
  </si>
  <si>
    <t>Португалски език, ІV част</t>
  </si>
  <si>
    <t>Четвърти чужд език, ІV част</t>
  </si>
  <si>
    <t>Арабски език, ІV част</t>
  </si>
  <si>
    <t>Хинди, ІV част</t>
  </si>
  <si>
    <t>Суахили, ІV част</t>
  </si>
  <si>
    <t>Африкаанс,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</si>
  <si>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</si>
  <si>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</si>
  <si>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</si>
  <si>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</si>
  <si>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</si>
  <si>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</si>
  <si>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</si>
  <si>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</si>
  <si>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</si>
  <si>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</si>
  <si>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</si>
  <si>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</si>
  <si>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</si>
  <si>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</si>
  <si>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</si>
  <si>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</si>
  <si>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</si>
  <si>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</si>
  <si>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</si>
  <si>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</si>
  <si>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</si>
  <si>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</si>
  <si>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</si>
  <si>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</si>
  <si>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</si>
  <si>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</si>
  <si>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</si>
  <si>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</si>
  <si>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</si>
  <si>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Четвърти чужд език, І част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</si>
  <si>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</si>
  <si>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</si>
  <si>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</si>
  <si>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</si>
  <si>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</si>
  <si>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</si>
  <si>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</si>
  <si>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</si>
  <si>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</si>
  <si>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</si>
  <si>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</si>
  <si>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</si>
  <si>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</si>
  <si>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</si>
  <si>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</si>
  <si>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</si>
  <si>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</si>
  <si>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</si>
  <si>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</si>
  <si>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</si>
  <si>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</si>
  <si>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</si>
  <si>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</si>
  <si>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</si>
  <si>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</si>
  <si>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</si>
  <si>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</si>
  <si>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</si>
  <si>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</si>
  <si>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</si>
  <si>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</si>
  <si>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</si>
  <si>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</si>
  <si>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</si>
  <si>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 xml:space="preserve">4.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</si>
  <si>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</si>
  <si>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6.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</si>
  <si>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7. Факултативната дисциплина „Български език като чужд" се предлага само на чуждестранни студенти.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</si>
  <si>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</si>
  <si>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</si>
  <si>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</si>
  <si>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</si>
  <si>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</si>
  <si>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</si>
  <si>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</si>
  <si>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</si>
  <si>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</si>
  <si>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</si>
  <si>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</si>
  <si>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</si>
  <si>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</si>
  <si>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</si>
  <si>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</si>
  <si>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</si>
  <si>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</si>
  <si>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</si>
  <si>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</si>
  <si>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</si>
  <si>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</si>
  <si>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</si>
  <si>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</si>
  <si>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</si>
  <si>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</si>
  <si>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</si>
  <si>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</si>
  <si>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</si>
  <si>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</si>
  <si>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</si>
  <si>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</si>
  <si>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</si>
  <si>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</si>
  <si>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</si>
  <si>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</si>
  <si>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</si>
  <si>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Литература-свят </t>
  </si>
  <si>
    <t xml:space="preserve">Историческо и съвременно развитие на англоезичната литературата в Южна Африка 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</si>
  <si>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</si>
  <si>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</si>
  <si>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</si>
  <si>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</si>
  <si>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</si>
  <si>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</si>
  <si>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</si>
  <si>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</si>
  <si>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</si>
  <si>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</si>
  <si>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1. Държавен изпит по африканистика.                                                                                                 2. Писмен държавен изпит по английски език и френски език/ английски език и португалски език.       3.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</si>
  <si>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</si>
  <si>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</si>
  <si>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t>Държавен изпит: 1. Държавен изпит по африканистика. 2. Писмен държавен изпит по английски език и френски език/ английски език и португалски език.  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</si>
  <si>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</si>
  <si>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Учебният план е приет с решение на ФС № 3 </t>
    </r>
    <r>
      <rPr>
        <b/>
        <sz val="10"/>
        <rFont val="Arial"/>
        <family val="2"/>
        <charset val="204"/>
      </rPr>
      <t xml:space="preserve"> /21.11. 2017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</si>
  <si>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3 от 21.11.2017 г.</t>
    </r>
  </si>
  <si>
    <t xml:space="preserve">за випуска, започнал през зимен семестър на 2018/2019 уч. година </t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</si>
  <si>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</si>
  <si>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Френски език - анализ на текст, ІІ част</t>
  </si>
  <si>
    <t>Сото, І част</t>
  </si>
  <si>
    <t>Малгашки език, IІ част</t>
  </si>
  <si>
    <t>Сото, ІI част</t>
  </si>
  <si>
    <t>Малгашки език, IІI част</t>
  </si>
  <si>
    <t>Сото, ІII част</t>
  </si>
  <si>
    <t>Малгашки език, IV част</t>
  </si>
  <si>
    <t>Сото, ІV част</t>
  </si>
  <si>
    <t>8.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</si>
  <si>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Хоспитиране (*2)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</si>
  <si>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</si>
  <si>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</si>
  <si>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</si>
  <si>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(*2) ФС № 10/ 17.06.2020</t>
  </si>
  <si>
    <t>Португалски език - анализ на текст, ІI част</t>
  </si>
  <si>
    <t>Диалогът Африка ‒ Азия (*1)</t>
  </si>
  <si>
    <t>Диалогът Африка ‒ Америка (*1)</t>
  </si>
  <si>
    <t>(*1) ФС 10/08.06.2021 г.</t>
  </si>
  <si>
    <t>Историческо и съвременно развитие на англофонските литератури на Западна  Африка: Гана, Нигерия, Либерия, Гамбия (*1)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</si>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</sst>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1"/>
      <name val="Tahoma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1"/>
      <color indexed="81"/>
      <name val="Arial"/>
      <family val="2"/>
      <charset val="204"/>
    </font>
    <font>
      <u/>
      <sz val="11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u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0"/>
      <color indexed="81"/>
      <name val="Arial Narrow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b/>
      <sz val="9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 tint="0.249977111117893"/>
      <name val="Arial"/>
      <family val="2"/>
      <charset val="204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1"/>
      <color theme="1" tint="0.249977111117893"/>
      <name val="Arial"/>
      <family val="2"/>
      <charset val="204"/>
    </font>
    <font>
      <i/>
      <sz val="9"/>
      <color theme="1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49" fillId="0" borderId="0" xfId="0" applyFont="1"/>
    <xf numFmtId="0" fontId="49" fillId="0" borderId="0" xfId="0" applyFont="1" applyAlignment="1">
      <alignment vertical="top"/>
    </xf>
    <xf numFmtId="49" fontId="50" fillId="0" borderId="2" xfId="0" applyNumberFormat="1" applyFont="1" applyBorder="1" applyAlignment="1">
      <alignment horizontal="center"/>
    </xf>
    <xf numFmtId="49" fontId="50" fillId="0" borderId="3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/>
    <xf numFmtId="0" fontId="49" fillId="0" borderId="0" xfId="0" applyFont="1" applyBorder="1"/>
    <xf numFmtId="0" fontId="49" fillId="0" borderId="6" xfId="0" applyFont="1" applyBorder="1"/>
    <xf numFmtId="0" fontId="49" fillId="0" borderId="7" xfId="0" applyFont="1" applyBorder="1"/>
    <xf numFmtId="0" fontId="49" fillId="0" borderId="8" xfId="0" applyFont="1" applyBorder="1"/>
    <xf numFmtId="0" fontId="49" fillId="0" borderId="9" xfId="0" applyFont="1" applyBorder="1"/>
    <xf numFmtId="0" fontId="49" fillId="0" borderId="0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0" fontId="51" fillId="0" borderId="10" xfId="0" applyFont="1" applyBorder="1" applyAlignment="1">
      <alignment horizontal="center" wrapText="1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right" vertical="top"/>
    </xf>
    <xf numFmtId="0" fontId="49" fillId="0" borderId="0" xfId="0" applyFont="1" applyBorder="1" applyAlignment="1">
      <alignment vertical="top"/>
    </xf>
    <xf numFmtId="0" fontId="0" fillId="0" borderId="0" xfId="0" applyBorder="1"/>
    <xf numFmtId="0" fontId="49" fillId="0" borderId="8" xfId="0" applyFont="1" applyBorder="1" applyAlignment="1">
      <alignment vertical="top"/>
    </xf>
    <xf numFmtId="0" fontId="0" fillId="0" borderId="8" xfId="0" applyBorder="1"/>
    <xf numFmtId="0" fontId="53" fillId="0" borderId="0" xfId="0" applyFont="1" applyBorder="1" applyAlignment="1">
      <alignment horizontal="right" vertical="top"/>
    </xf>
    <xf numFmtId="0" fontId="21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54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1" fillId="0" borderId="14" xfId="0" applyFont="1" applyBorder="1" applyAlignment="1" applyProtection="1">
      <alignment wrapText="1"/>
      <protection hidden="1"/>
    </xf>
    <xf numFmtId="0" fontId="54" fillId="0" borderId="14" xfId="0" applyFont="1" applyBorder="1" applyAlignment="1" applyProtection="1">
      <alignment wrapText="1"/>
      <protection hidden="1"/>
    </xf>
    <xf numFmtId="0" fontId="26" fillId="0" borderId="15" xfId="0" applyFont="1" applyBorder="1" applyAlignment="1" applyProtection="1">
      <alignment wrapText="1"/>
      <protection hidden="1"/>
    </xf>
    <xf numFmtId="0" fontId="55" fillId="0" borderId="15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55" fillId="0" borderId="0" xfId="0" applyFont="1" applyBorder="1" applyAlignment="1" applyProtection="1">
      <alignment wrapText="1"/>
      <protection hidden="1"/>
    </xf>
    <xf numFmtId="0" fontId="26" fillId="0" borderId="14" xfId="0" applyFont="1" applyBorder="1" applyAlignment="1" applyProtection="1">
      <alignment wrapText="1"/>
      <protection hidden="1"/>
    </xf>
    <xf numFmtId="0" fontId="26" fillId="0" borderId="0" xfId="0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26" fillId="0" borderId="15" xfId="0" applyFont="1" applyBorder="1" applyAlignment="1">
      <alignment wrapText="1"/>
    </xf>
    <xf numFmtId="0" fontId="55" fillId="0" borderId="15" xfId="0" applyFont="1" applyBorder="1" applyAlignment="1">
      <alignment wrapText="1"/>
    </xf>
    <xf numFmtId="0" fontId="29" fillId="0" borderId="0" xfId="0" applyFont="1" applyAlignment="1">
      <alignment vertical="center"/>
    </xf>
    <xf numFmtId="0" fontId="21" fillId="0" borderId="0" xfId="0" applyFont="1"/>
    <xf numFmtId="0" fontId="54" fillId="0" borderId="0" xfId="0" applyFont="1"/>
    <xf numFmtId="0" fontId="21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56" fillId="0" borderId="0" xfId="0" applyFont="1" applyBorder="1" applyAlignment="1">
      <alignment horizontal="center"/>
    </xf>
    <xf numFmtId="0" fontId="57" fillId="2" borderId="16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horizontal="center" vertical="center" wrapText="1"/>
    </xf>
    <xf numFmtId="0" fontId="57" fillId="2" borderId="16" xfId="0" applyFont="1" applyFill="1" applyBorder="1" applyAlignment="1">
      <alignment horizontal="left" vertical="center" wrapText="1"/>
    </xf>
    <xf numFmtId="0" fontId="57" fillId="2" borderId="17" xfId="0" applyFont="1" applyFill="1" applyBorder="1" applyAlignment="1">
      <alignment horizontal="left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/>
    </xf>
    <xf numFmtId="0" fontId="57" fillId="2" borderId="19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7" fillId="2" borderId="17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horizontal="center"/>
      <protection locked="0"/>
    </xf>
    <xf numFmtId="0" fontId="57" fillId="2" borderId="20" xfId="0" applyFont="1" applyFill="1" applyBorder="1" applyAlignment="1">
      <alignment vertical="center" wrapText="1"/>
    </xf>
    <xf numFmtId="49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34" fillId="2" borderId="21" xfId="0" applyFont="1" applyFill="1" applyBorder="1" applyAlignment="1" applyProtection="1">
      <alignment horizontal="center" vertical="center" textRotation="90" wrapText="1"/>
      <protection hidden="1"/>
    </xf>
    <xf numFmtId="49" fontId="3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3" xfId="0" applyFont="1" applyFill="1" applyBorder="1" applyAlignment="1" applyProtection="1">
      <alignment horizontal="center" vertical="center" wrapText="1"/>
      <protection locked="0"/>
    </xf>
    <xf numFmtId="0" fontId="35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57" fillId="2" borderId="25" xfId="0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3" xfId="0" applyNumberFormat="1" applyFont="1" applyFill="1" applyBorder="1" applyAlignment="1" applyProtection="1">
      <alignment horizontal="center" vertical="center"/>
      <protection locked="0"/>
    </xf>
    <xf numFmtId="0" fontId="34" fillId="2" borderId="16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4" fillId="2" borderId="16" xfId="0" applyFont="1" applyFill="1" applyBorder="1" applyAlignment="1" applyProtection="1">
      <alignment vertical="center" wrapText="1"/>
      <protection locked="0"/>
    </xf>
    <xf numFmtId="0" fontId="34" fillId="2" borderId="16" xfId="0" applyFont="1" applyFill="1" applyBorder="1" applyAlignment="1" applyProtection="1">
      <alignment horizontal="center" vertical="center" wrapText="1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2" borderId="16" xfId="0" applyFont="1" applyFill="1" applyBorder="1" applyAlignment="1" applyProtection="1">
      <alignment vertical="center"/>
      <protection locked="0"/>
    </xf>
    <xf numFmtId="0" fontId="57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49" fillId="2" borderId="8" xfId="0" applyFont="1" applyFill="1" applyBorder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34" fillId="2" borderId="17" xfId="0" applyNumberFormat="1" applyFont="1" applyFill="1" applyBorder="1" applyAlignment="1" applyProtection="1">
      <alignment horizontal="center" vertical="center"/>
      <protection locked="0"/>
    </xf>
    <xf numFmtId="49" fontId="34" fillId="2" borderId="16" xfId="0" applyNumberFormat="1" applyFont="1" applyFill="1" applyBorder="1" applyAlignment="1" applyProtection="1">
      <alignment horizontal="center" vertical="center"/>
      <protection locked="0"/>
    </xf>
    <xf numFmtId="49" fontId="3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25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16" xfId="0" applyFont="1" applyFill="1" applyBorder="1" applyAlignment="1">
      <alignment horizontal="left"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wrapText="1"/>
      <protection hidden="1"/>
    </xf>
    <xf numFmtId="0" fontId="21" fillId="0" borderId="27" xfId="0" applyFont="1" applyBorder="1" applyAlignment="1" applyProtection="1">
      <alignment wrapText="1"/>
      <protection hidden="1"/>
    </xf>
    <xf numFmtId="0" fontId="54" fillId="0" borderId="27" xfId="0" applyFont="1" applyBorder="1" applyAlignment="1" applyProtection="1">
      <alignment wrapText="1"/>
      <protection hidden="1"/>
    </xf>
    <xf numFmtId="0" fontId="54" fillId="0" borderId="28" xfId="0" applyFont="1" applyBorder="1" applyAlignment="1" applyProtection="1">
      <alignment wrapText="1"/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22" fillId="0" borderId="6" xfId="0" applyFont="1" applyBorder="1" applyAlignment="1" applyProtection="1">
      <alignment wrapText="1"/>
      <protection hidden="1"/>
    </xf>
    <xf numFmtId="0" fontId="54" fillId="0" borderId="6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1" fillId="0" borderId="29" xfId="0" applyFont="1" applyBorder="1" applyAlignment="1" applyProtection="1">
      <alignment wrapText="1"/>
      <protection hidden="1"/>
    </xf>
    <xf numFmtId="0" fontId="54" fillId="0" borderId="30" xfId="0" applyFont="1" applyBorder="1" applyAlignment="1" applyProtection="1">
      <alignment wrapText="1"/>
      <protection hidden="1"/>
    </xf>
    <xf numFmtId="0" fontId="26" fillId="0" borderId="31" xfId="0" applyFont="1" applyBorder="1" applyAlignment="1" applyProtection="1">
      <alignment wrapText="1"/>
      <protection hidden="1"/>
    </xf>
    <xf numFmtId="0" fontId="55" fillId="0" borderId="32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55" fillId="0" borderId="6" xfId="0" applyFont="1" applyBorder="1" applyAlignment="1" applyProtection="1">
      <alignment wrapText="1"/>
      <protection hidden="1"/>
    </xf>
    <xf numFmtId="0" fontId="26" fillId="0" borderId="29" xfId="0" applyFont="1" applyBorder="1" applyAlignment="1" applyProtection="1">
      <alignment wrapText="1"/>
      <protection hidden="1"/>
    </xf>
    <xf numFmtId="0" fontId="26" fillId="0" borderId="5" xfId="0" applyFont="1" applyBorder="1" applyAlignment="1">
      <alignment wrapText="1"/>
    </xf>
    <xf numFmtId="0" fontId="55" fillId="0" borderId="6" xfId="0" applyFont="1" applyBorder="1" applyAlignment="1">
      <alignment wrapText="1"/>
    </xf>
    <xf numFmtId="0" fontId="55" fillId="0" borderId="32" xfId="0" applyFont="1" applyBorder="1" applyAlignment="1">
      <alignment wrapText="1"/>
    </xf>
    <xf numFmtId="0" fontId="48" fillId="2" borderId="0" xfId="0" applyFont="1" applyFill="1" applyAlignment="1" applyProtection="1">
      <alignment vertical="center"/>
      <protection locked="0"/>
    </xf>
    <xf numFmtId="0" fontId="31" fillId="2" borderId="0" xfId="0" applyFont="1" applyFill="1" applyAlignment="1" applyProtection="1">
      <protection locked="0"/>
    </xf>
    <xf numFmtId="0" fontId="59" fillId="2" borderId="0" xfId="0" applyFont="1" applyFill="1"/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Border="1" applyAlignment="1">
      <alignment horizontal="left" vertical="top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2" xfId="0" applyNumberFormat="1" applyFont="1" applyFill="1" applyBorder="1" applyAlignment="1" applyProtection="1">
      <alignment horizontal="center" vertical="center"/>
      <protection locked="0"/>
    </xf>
    <xf numFmtId="49" fontId="3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34" fillId="2" borderId="34" xfId="0" applyNumberFormat="1" applyFont="1" applyFill="1" applyBorder="1" applyAlignment="1" applyProtection="1">
      <alignment horizontal="center" vertical="center"/>
      <protection locked="0"/>
    </xf>
    <xf numFmtId="49" fontId="34" fillId="2" borderId="33" xfId="0" applyNumberFormat="1" applyFont="1" applyFill="1" applyBorder="1" applyAlignment="1" applyProtection="1">
      <alignment horizontal="center" vertical="center"/>
      <protection locked="0"/>
    </xf>
    <xf numFmtId="49" fontId="34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4" fillId="2" borderId="16" xfId="0" applyFont="1" applyFill="1" applyBorder="1" applyAlignment="1">
      <alignment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2" fillId="2" borderId="4" xfId="0" applyFont="1" applyFill="1" applyBorder="1" applyAlignment="1" applyProtection="1">
      <alignment horizontal="center" vertical="center" textRotation="90" wrapText="1"/>
      <protection hidden="1"/>
    </xf>
    <xf numFmtId="0" fontId="42" fillId="2" borderId="20" xfId="0" applyFont="1" applyFill="1" applyBorder="1" applyAlignment="1" applyProtection="1">
      <alignment horizontal="center" vertical="center" textRotation="90" wrapText="1"/>
      <protection hidden="1"/>
    </xf>
    <xf numFmtId="0" fontId="49" fillId="2" borderId="25" xfId="0" applyFont="1" applyFill="1" applyBorder="1" applyAlignment="1" applyProtection="1">
      <alignment horizontal="center" vertical="center" textRotation="90"/>
      <protection hidden="1"/>
    </xf>
    <xf numFmtId="0" fontId="42" fillId="2" borderId="35" xfId="0" applyFont="1" applyFill="1" applyBorder="1" applyAlignment="1" applyProtection="1">
      <alignment horizontal="center" vertical="center" textRotation="90" wrapText="1"/>
      <protection hidden="1"/>
    </xf>
    <xf numFmtId="0" fontId="42" fillId="2" borderId="21" xfId="0" applyFont="1" applyFill="1" applyBorder="1" applyAlignment="1" applyProtection="1">
      <alignment horizontal="center" vertical="center" textRotation="90" wrapText="1"/>
      <protection hidden="1"/>
    </xf>
    <xf numFmtId="0" fontId="49" fillId="2" borderId="36" xfId="0" applyFont="1" applyFill="1" applyBorder="1" applyAlignment="1" applyProtection="1">
      <alignment horizontal="center" vertical="center" textRotation="90"/>
      <protection hidden="1"/>
    </xf>
    <xf numFmtId="0" fontId="4" fillId="2" borderId="29" xfId="0" applyFont="1" applyFill="1" applyBorder="1" applyAlignment="1" applyProtection="1">
      <alignment horizontal="right" vertical="center" wrapText="1"/>
      <protection locked="0"/>
    </xf>
    <xf numFmtId="0" fontId="60" fillId="2" borderId="2" xfId="0" applyFont="1" applyFill="1" applyBorder="1" applyAlignment="1" applyProtection="1">
      <alignment horizontal="center" vertical="center"/>
      <protection locked="0"/>
    </xf>
    <xf numFmtId="0" fontId="60" fillId="2" borderId="17" xfId="0" applyFont="1" applyFill="1" applyBorder="1" applyAlignment="1" applyProtection="1">
      <alignment horizontal="center" vertical="center"/>
      <protection locked="0"/>
    </xf>
    <xf numFmtId="0" fontId="60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right" vertical="center" wrapText="1"/>
      <protection locked="0"/>
    </xf>
    <xf numFmtId="0" fontId="60" fillId="2" borderId="3" xfId="0" applyFont="1" applyFill="1" applyBorder="1" applyAlignment="1" applyProtection="1">
      <alignment horizontal="center" vertical="center"/>
      <protection locked="0"/>
    </xf>
    <xf numFmtId="0" fontId="60" fillId="2" borderId="16" xfId="0" applyFont="1" applyFill="1" applyBorder="1" applyAlignment="1" applyProtection="1">
      <alignment horizontal="center" vertical="center"/>
      <protection locked="0"/>
    </xf>
    <xf numFmtId="0" fontId="60" fillId="2" borderId="3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right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textRotation="90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textRotation="90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60" fillId="2" borderId="35" xfId="0" applyFont="1" applyFill="1" applyBorder="1" applyAlignment="1" applyProtection="1">
      <alignment horizontal="center" vertical="center"/>
      <protection locked="0"/>
    </xf>
    <xf numFmtId="0" fontId="60" fillId="2" borderId="21" xfId="0" applyFont="1" applyFill="1" applyBorder="1" applyAlignment="1" applyProtection="1">
      <alignment horizontal="center" vertical="center"/>
      <protection locked="0"/>
    </xf>
    <xf numFmtId="0" fontId="60" fillId="2" borderId="41" xfId="0" applyFont="1" applyFill="1" applyBorder="1" applyAlignment="1" applyProtection="1">
      <alignment horizontal="center" vertical="center"/>
      <protection locked="0"/>
    </xf>
    <xf numFmtId="0" fontId="61" fillId="2" borderId="35" xfId="0" applyFont="1" applyFill="1" applyBorder="1" applyAlignment="1" applyProtection="1">
      <alignment horizontal="center" vertical="center"/>
      <protection hidden="1"/>
    </xf>
    <xf numFmtId="0" fontId="61" fillId="2" borderId="21" xfId="0" applyFont="1" applyFill="1" applyBorder="1" applyAlignment="1" applyProtection="1">
      <alignment horizontal="center" vertical="center"/>
      <protection hidden="1"/>
    </xf>
    <xf numFmtId="0" fontId="61" fillId="2" borderId="36" xfId="0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right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textRotation="90" wrapText="1"/>
      <protection hidden="1"/>
    </xf>
    <xf numFmtId="0" fontId="5" fillId="2" borderId="23" xfId="0" applyFont="1" applyFill="1" applyBorder="1" applyAlignment="1" applyProtection="1">
      <alignment horizontal="center" vertical="center" textRotation="90" wrapText="1"/>
      <protection hidden="1"/>
    </xf>
    <xf numFmtId="0" fontId="5" fillId="2" borderId="24" xfId="0" applyFont="1" applyFill="1" applyBorder="1" applyAlignment="1" applyProtection="1">
      <alignment horizontal="center" vertical="center" textRotation="90" wrapText="1"/>
      <protection hidden="1"/>
    </xf>
    <xf numFmtId="0" fontId="5" fillId="2" borderId="43" xfId="0" applyFont="1" applyFill="1" applyBorder="1" applyAlignment="1" applyProtection="1">
      <alignment horizontal="center" vertical="center" textRotation="90" wrapText="1"/>
      <protection hidden="1"/>
    </xf>
    <xf numFmtId="0" fontId="5" fillId="2" borderId="44" xfId="0" applyFont="1" applyFill="1" applyBorder="1" applyAlignment="1" applyProtection="1">
      <alignment horizontal="center" vertical="center" textRotation="90" wrapText="1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3" xfId="0" applyFont="1" applyFill="1" applyBorder="1" applyAlignment="1" applyProtection="1">
      <alignment horizontal="center" vertical="center"/>
      <protection hidden="1"/>
    </xf>
    <xf numFmtId="0" fontId="61" fillId="2" borderId="24" xfId="0" applyFont="1" applyFill="1" applyBorder="1" applyAlignment="1" applyProtection="1">
      <alignment horizontal="center" vertical="center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textRotation="90" wrapText="1"/>
      <protection locked="0"/>
    </xf>
    <xf numFmtId="0" fontId="4" fillId="2" borderId="46" xfId="0" applyFont="1" applyFill="1" applyBorder="1" applyAlignment="1" applyProtection="1">
      <alignment horizontal="center" vertical="center" textRotation="90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60" fillId="2" borderId="2" xfId="0" applyFont="1" applyFill="1" applyBorder="1" applyAlignment="1" applyProtection="1">
      <alignment horizontal="center" vertical="center"/>
      <protection hidden="1"/>
    </xf>
    <xf numFmtId="0" fontId="60" fillId="2" borderId="17" xfId="0" applyFont="1" applyFill="1" applyBorder="1" applyAlignment="1" applyProtection="1">
      <alignment horizontal="center" vertical="center"/>
      <protection hidden="1"/>
    </xf>
    <xf numFmtId="0" fontId="60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0" fontId="4" fillId="2" borderId="48" xfId="0" applyFont="1" applyFill="1" applyBorder="1" applyAlignment="1" applyProtection="1">
      <alignment horizontal="center" vertical="center" textRotation="90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60" fillId="2" borderId="3" xfId="0" applyFont="1" applyFill="1" applyBorder="1" applyAlignment="1" applyProtection="1">
      <alignment horizontal="center" vertical="center"/>
      <protection hidden="1"/>
    </xf>
    <xf numFmtId="0" fontId="60" fillId="2" borderId="16" xfId="0" applyFont="1" applyFill="1" applyBorder="1" applyAlignment="1" applyProtection="1">
      <alignment horizontal="center" vertical="center"/>
      <protection hidden="1"/>
    </xf>
    <xf numFmtId="0" fontId="60" fillId="2" borderId="19" xfId="0" applyFont="1" applyFill="1" applyBorder="1" applyAlignment="1" applyProtection="1">
      <alignment horizontal="center" vertical="center"/>
      <protection hidden="1"/>
    </xf>
    <xf numFmtId="49" fontId="34" fillId="2" borderId="35" xfId="0" applyNumberFormat="1" applyFont="1" applyFill="1" applyBorder="1" applyAlignment="1" applyProtection="1">
      <alignment horizontal="center" vertical="center"/>
      <protection locked="0"/>
    </xf>
    <xf numFmtId="49" fontId="34" fillId="2" borderId="21" xfId="0" applyNumberFormat="1" applyFont="1" applyFill="1" applyBorder="1" applyAlignment="1" applyProtection="1">
      <alignment horizontal="center" vertical="center"/>
      <protection locked="0"/>
    </xf>
    <xf numFmtId="0" fontId="57" fillId="2" borderId="49" xfId="0" applyFont="1" applyFill="1" applyBorder="1" applyAlignment="1">
      <alignment horizontal="left" vertical="center" wrapText="1"/>
    </xf>
    <xf numFmtId="0" fontId="57" fillId="2" borderId="33" xfId="0" applyFont="1" applyFill="1" applyBorder="1" applyAlignment="1">
      <alignment vertical="center" wrapText="1"/>
    </xf>
    <xf numFmtId="0" fontId="57" fillId="2" borderId="33" xfId="0" applyFont="1" applyFill="1" applyBorder="1" applyAlignment="1">
      <alignment horizontal="center" vertical="center" wrapText="1"/>
    </xf>
    <xf numFmtId="0" fontId="57" fillId="2" borderId="45" xfId="0" applyFont="1" applyFill="1" applyBorder="1" applyAlignment="1">
      <alignment horizontal="center" vertical="center"/>
    </xf>
    <xf numFmtId="0" fontId="57" fillId="2" borderId="33" xfId="0" applyFont="1" applyFill="1" applyBorder="1" applyAlignment="1">
      <alignment horizontal="left" vertical="center" wrapText="1"/>
    </xf>
    <xf numFmtId="0" fontId="57" fillId="2" borderId="21" xfId="0" applyFont="1" applyFill="1" applyBorder="1" applyAlignment="1">
      <alignment vertical="center" wrapText="1"/>
    </xf>
    <xf numFmtId="0" fontId="57" fillId="2" borderId="36" xfId="0" applyFont="1" applyFill="1" applyBorder="1" applyAlignment="1">
      <alignment horizontal="center" vertical="center"/>
    </xf>
    <xf numFmtId="0" fontId="60" fillId="2" borderId="16" xfId="0" applyFont="1" applyFill="1" applyBorder="1" applyAlignment="1">
      <alignment vertical="center" wrapText="1"/>
    </xf>
    <xf numFmtId="0" fontId="57" fillId="2" borderId="49" xfId="0" applyFont="1" applyFill="1" applyBorder="1" applyAlignment="1">
      <alignment horizontal="center" vertical="center" wrapText="1"/>
    </xf>
    <xf numFmtId="0" fontId="57" fillId="2" borderId="49" xfId="0" applyFont="1" applyFill="1" applyBorder="1" applyAlignment="1">
      <alignment vertical="center" wrapText="1"/>
    </xf>
    <xf numFmtId="0" fontId="57" fillId="2" borderId="50" xfId="0" applyFont="1" applyFill="1" applyBorder="1" applyAlignment="1">
      <alignment horizontal="center" vertical="center"/>
    </xf>
    <xf numFmtId="0" fontId="57" fillId="2" borderId="51" xfId="0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/>
    </xf>
    <xf numFmtId="49" fontId="3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33" xfId="0" applyFont="1" applyFill="1" applyBorder="1" applyAlignment="1">
      <alignment vertical="center"/>
    </xf>
    <xf numFmtId="49" fontId="34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49" fontId="34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51" xfId="0" applyNumberFormat="1" applyFont="1" applyFill="1" applyBorder="1" applyAlignment="1" applyProtection="1">
      <alignment horizontal="center" vertical="center"/>
      <protection locked="0"/>
    </xf>
    <xf numFmtId="0" fontId="57" fillId="2" borderId="51" xfId="0" applyFont="1" applyFill="1" applyBorder="1" applyAlignment="1">
      <alignment vertical="center" wrapText="1"/>
    </xf>
    <xf numFmtId="0" fontId="34" fillId="2" borderId="18" xfId="0" applyFont="1" applyFill="1" applyBorder="1" applyAlignment="1" applyProtection="1">
      <alignment horizontal="center" vertical="center"/>
      <protection locked="0"/>
    </xf>
    <xf numFmtId="49" fontId="34" fillId="2" borderId="53" xfId="0" applyNumberFormat="1" applyFont="1" applyFill="1" applyBorder="1" applyAlignment="1" applyProtection="1">
      <alignment horizontal="center" vertical="center"/>
      <protection locked="0"/>
    </xf>
    <xf numFmtId="0" fontId="34" fillId="2" borderId="49" xfId="0" applyFont="1" applyFill="1" applyBorder="1" applyAlignment="1">
      <alignment vertical="center"/>
    </xf>
    <xf numFmtId="0" fontId="34" fillId="2" borderId="17" xfId="0" applyFont="1" applyFill="1" applyBorder="1" applyAlignment="1">
      <alignment vertical="center"/>
    </xf>
    <xf numFmtId="49" fontId="3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57" fillId="0" borderId="4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33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7" fillId="0" borderId="49" xfId="0" applyFont="1" applyFill="1" applyBorder="1" applyAlignment="1">
      <alignment horizontal="left" vertical="center" wrapText="1"/>
    </xf>
    <xf numFmtId="0" fontId="57" fillId="0" borderId="16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51" xfId="0" applyFont="1" applyFill="1" applyBorder="1" applyAlignment="1">
      <alignment horizontal="center" vertical="center" wrapText="1"/>
    </xf>
    <xf numFmtId="0" fontId="57" fillId="0" borderId="33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vertical="center" wrapText="1"/>
    </xf>
    <xf numFmtId="49" fontId="34" fillId="2" borderId="11" xfId="0" applyNumberFormat="1" applyFont="1" applyFill="1" applyBorder="1" applyAlignment="1" applyProtection="1">
      <alignment horizontal="center" vertical="center"/>
      <protection locked="0"/>
    </xf>
    <xf numFmtId="49" fontId="34" fillId="2" borderId="12" xfId="0" applyNumberFormat="1" applyFont="1" applyFill="1" applyBorder="1" applyAlignment="1" applyProtection="1">
      <alignment horizontal="center" vertical="center"/>
      <protection locked="0"/>
    </xf>
    <xf numFmtId="0" fontId="34" fillId="2" borderId="12" xfId="0" applyFont="1" applyFill="1" applyBorder="1" applyAlignment="1">
      <alignment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34" fillId="2" borderId="51" xfId="0" applyFont="1" applyFill="1" applyBorder="1" applyAlignment="1">
      <alignment vertical="center" wrapText="1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textRotation="90" wrapText="1"/>
      <protection locked="0"/>
    </xf>
    <xf numFmtId="0" fontId="49" fillId="2" borderId="8" xfId="0" applyFont="1" applyFill="1" applyBorder="1" applyAlignment="1" applyProtection="1">
      <alignment horizontal="center" vertical="center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0" fillId="2" borderId="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justify" vertical="top" wrapText="1"/>
      <protection locked="0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57" fillId="0" borderId="50" xfId="0" applyFont="1" applyFill="1" applyBorder="1" applyAlignment="1">
      <alignment horizontal="center" vertical="center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4" fillId="2" borderId="17" xfId="0" applyFont="1" applyFill="1" applyBorder="1" applyAlignment="1" applyProtection="1">
      <alignment vertical="center" wrapText="1"/>
      <protection locked="0"/>
    </xf>
    <xf numFmtId="0" fontId="34" fillId="2" borderId="17" xfId="0" applyFont="1" applyFill="1" applyBorder="1" applyAlignment="1">
      <alignment horizontal="center" vertical="center" wrapText="1"/>
    </xf>
    <xf numFmtId="0" fontId="57" fillId="2" borderId="21" xfId="0" applyFont="1" applyFill="1" applyBorder="1" applyAlignment="1" applyProtection="1">
      <alignment horizontal="center" vertical="center" textRotation="90" wrapText="1"/>
      <protection hidden="1"/>
    </xf>
    <xf numFmtId="0" fontId="71" fillId="2" borderId="23" xfId="0" applyFont="1" applyFill="1" applyBorder="1" applyAlignment="1" applyProtection="1">
      <alignment horizontal="center" vertical="center" wrapText="1"/>
      <protection locked="0"/>
    </xf>
    <xf numFmtId="0" fontId="57" fillId="2" borderId="0" xfId="0" applyFont="1" applyFill="1" applyAlignment="1" applyProtection="1">
      <alignment horizontal="center"/>
      <protection locked="0"/>
    </xf>
    <xf numFmtId="0" fontId="57" fillId="2" borderId="17" xfId="0" applyFont="1" applyFill="1" applyBorder="1" applyAlignment="1" applyProtection="1">
      <alignment horizontal="center" vertical="center" wrapText="1"/>
      <protection locked="0"/>
    </xf>
    <xf numFmtId="0" fontId="57" fillId="2" borderId="16" xfId="0" applyFont="1" applyFill="1" applyBorder="1" applyAlignment="1" applyProtection="1">
      <alignment horizontal="center" vertical="center" wrapText="1"/>
      <protection locked="0"/>
    </xf>
    <xf numFmtId="0" fontId="57" fillId="0" borderId="20" xfId="0" applyFont="1" applyFill="1" applyBorder="1" applyAlignment="1" applyProtection="1">
      <alignment horizontal="center" vertical="center" wrapText="1"/>
      <protection locked="0"/>
    </xf>
    <xf numFmtId="0" fontId="57" fillId="2" borderId="16" xfId="0" applyFont="1" applyFill="1" applyBorder="1" applyAlignment="1" applyProtection="1">
      <alignment horizontal="center" vertical="center"/>
      <protection locked="0"/>
    </xf>
    <xf numFmtId="0" fontId="57" fillId="2" borderId="0" xfId="0" applyFont="1" applyFill="1" applyAlignment="1" applyProtection="1">
      <alignment horizontal="center" wrapText="1"/>
      <protection locked="0"/>
    </xf>
    <xf numFmtId="0" fontId="62" fillId="2" borderId="0" xfId="0" applyFont="1" applyFill="1" applyAlignment="1" applyProtection="1">
      <alignment horizontal="center"/>
    </xf>
    <xf numFmtId="0" fontId="57" fillId="0" borderId="0" xfId="0" applyFont="1" applyAlignment="1" applyProtection="1">
      <alignment horizontal="center"/>
      <protection locked="0"/>
    </xf>
    <xf numFmtId="49" fontId="3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>
      <alignment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/>
    </xf>
    <xf numFmtId="49" fontId="34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3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1" xfId="0" applyFont="1" applyFill="1" applyBorder="1" applyAlignment="1">
      <alignment vertical="center"/>
    </xf>
    <xf numFmtId="0" fontId="57" fillId="3" borderId="21" xfId="0" applyFont="1" applyFill="1" applyBorder="1" applyAlignment="1">
      <alignment horizontal="center" vertical="center" wrapText="1"/>
    </xf>
    <xf numFmtId="0" fontId="57" fillId="3" borderId="36" xfId="0" applyFont="1" applyFill="1" applyBorder="1" applyAlignment="1">
      <alignment horizontal="center" vertical="center"/>
    </xf>
    <xf numFmtId="49" fontId="3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0" xfId="0" applyFont="1" applyFill="1" applyBorder="1" applyAlignment="1">
      <alignment vertical="center"/>
    </xf>
    <xf numFmtId="0" fontId="57" fillId="3" borderId="20" xfId="0" applyFont="1" applyFill="1" applyBorder="1" applyAlignment="1">
      <alignment horizontal="center" vertical="center" wrapText="1"/>
    </xf>
    <xf numFmtId="0" fontId="57" fillId="3" borderId="16" xfId="0" applyFont="1" applyFill="1" applyBorder="1" applyAlignment="1">
      <alignment horizontal="center" vertical="center" wrapText="1"/>
    </xf>
    <xf numFmtId="0" fontId="57" fillId="3" borderId="25" xfId="0" applyFont="1" applyFill="1" applyBorder="1" applyAlignment="1">
      <alignment horizontal="center" vertical="center"/>
    </xf>
    <xf numFmtId="0" fontId="49" fillId="0" borderId="0" xfId="0" applyFont="1" applyProtection="1"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9" fillId="0" borderId="0" xfId="0" applyFont="1"/>
    <xf numFmtId="0" fontId="5" fillId="3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4" borderId="16" xfId="0" applyFont="1" applyFill="1" applyBorder="1" applyAlignment="1">
      <alignment vertical="center" wrapText="1"/>
    </xf>
    <xf numFmtId="0" fontId="57" fillId="4" borderId="1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0" fontId="57" fillId="4" borderId="21" xfId="0" applyFont="1" applyFill="1" applyBorder="1" applyAlignment="1">
      <alignment horizontal="center" vertical="center" wrapText="1"/>
    </xf>
    <xf numFmtId="0" fontId="57" fillId="4" borderId="16" xfId="0" applyFont="1" applyFill="1" applyBorder="1" applyAlignment="1">
      <alignment vertical="center" wrapText="1"/>
    </xf>
    <xf numFmtId="0" fontId="57" fillId="4" borderId="16" xfId="0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14" xfId="0" applyFont="1" applyBorder="1" applyAlignment="1" applyProtection="1">
      <alignment horizontal="left" vertical="top" wrapText="1"/>
      <protection hidden="1"/>
    </xf>
    <xf numFmtId="0" fontId="26" fillId="0" borderId="30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right" vertical="center" wrapText="1"/>
      <protection hidden="1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NumberFormat="1" applyFont="1" applyBorder="1" applyAlignment="1" applyProtection="1">
      <alignment horizontal="left" vertical="center" wrapText="1"/>
      <protection locked="0"/>
    </xf>
    <xf numFmtId="0" fontId="6" fillId="0" borderId="30" xfId="0" applyNumberFormat="1" applyFont="1" applyBorder="1" applyAlignment="1" applyProtection="1">
      <alignment horizontal="left" vertical="center" wrapText="1"/>
      <protection locked="0"/>
    </xf>
    <xf numFmtId="0" fontId="25" fillId="0" borderId="38" xfId="0" applyFont="1" applyBorder="1" applyAlignment="1" applyProtection="1">
      <alignment horizontal="center" wrapText="1"/>
      <protection hidden="1"/>
    </xf>
    <xf numFmtId="0" fontId="25" fillId="0" borderId="49" xfId="0" applyFont="1" applyBorder="1" applyAlignment="1" applyProtection="1">
      <alignment horizontal="center" wrapText="1"/>
      <protection hidden="1"/>
    </xf>
    <xf numFmtId="0" fontId="25" fillId="0" borderId="50" xfId="0" applyFont="1" applyBorder="1" applyAlignment="1" applyProtection="1">
      <alignment horizontal="center" wrapText="1"/>
      <protection hidden="1"/>
    </xf>
    <xf numFmtId="0" fontId="26" fillId="0" borderId="2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27" fillId="0" borderId="30" xfId="0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32" xfId="0" applyFont="1" applyBorder="1" applyAlignment="1">
      <alignment horizontal="left" vertical="top" wrapText="1"/>
    </xf>
    <xf numFmtId="0" fontId="27" fillId="0" borderId="29" xfId="0" applyFont="1" applyBorder="1" applyAlignment="1" applyProtection="1">
      <alignment horizontal="left" vertical="top" wrapText="1"/>
      <protection locked="0"/>
    </xf>
    <xf numFmtId="0" fontId="27" fillId="0" borderId="14" xfId="0" applyFont="1" applyBorder="1" applyAlignment="1" applyProtection="1">
      <alignment horizontal="left" vertical="top" wrapText="1"/>
      <protection locked="0"/>
    </xf>
    <xf numFmtId="0" fontId="27" fillId="0" borderId="30" xfId="0" applyFont="1" applyBorder="1" applyAlignment="1" applyProtection="1">
      <alignment horizontal="left" vertical="top" wrapText="1"/>
      <protection locked="0"/>
    </xf>
    <xf numFmtId="0" fontId="26" fillId="0" borderId="38" xfId="0" applyFont="1" applyBorder="1" applyAlignment="1" applyProtection="1">
      <alignment horizontal="left" vertical="center" wrapText="1"/>
      <protection locked="0"/>
    </xf>
    <xf numFmtId="0" fontId="26" fillId="0" borderId="49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50" fillId="0" borderId="7" xfId="0" applyFont="1" applyBorder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0" fontId="50" fillId="0" borderId="9" xfId="0" applyFont="1" applyBorder="1" applyAlignment="1">
      <alignment horizontal="left" vertical="top" wrapText="1"/>
    </xf>
    <xf numFmtId="0" fontId="30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justify" vertical="top" wrapText="1"/>
      <protection locked="0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 wrapText="1"/>
      <protection hidden="1"/>
    </xf>
    <xf numFmtId="0" fontId="29" fillId="0" borderId="0" xfId="0" applyNumberFormat="1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justify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31" fillId="2" borderId="69" xfId="0" applyNumberFormat="1" applyFont="1" applyFill="1" applyBorder="1" applyAlignment="1" applyProtection="1">
      <alignment horizontal="center" wrapText="1"/>
      <protection hidden="1"/>
    </xf>
    <xf numFmtId="0" fontId="31" fillId="2" borderId="0" xfId="0" applyNumberFormat="1" applyFont="1" applyFill="1" applyBorder="1" applyAlignment="1" applyProtection="1">
      <alignment horizontal="center"/>
      <protection hidden="1"/>
    </xf>
    <xf numFmtId="0" fontId="35" fillId="2" borderId="70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49" fontId="3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3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34" fillId="2" borderId="17" xfId="0" applyFont="1" applyFill="1" applyBorder="1" applyAlignment="1" applyProtection="1">
      <alignment horizontal="center" vertical="center" wrapText="1"/>
      <protection hidden="1"/>
    </xf>
    <xf numFmtId="0" fontId="34" fillId="2" borderId="17" xfId="0" applyFont="1" applyFill="1" applyBorder="1" applyAlignment="1" applyProtection="1">
      <alignment horizontal="center" vertical="center"/>
      <protection hidden="1"/>
    </xf>
    <xf numFmtId="0" fontId="34" fillId="2" borderId="21" xfId="0" applyFont="1" applyFill="1" applyBorder="1" applyAlignment="1" applyProtection="1">
      <alignment horizontal="center" vertical="center"/>
      <protection hidden="1"/>
    </xf>
    <xf numFmtId="0" fontId="34" fillId="2" borderId="21" xfId="0" applyFont="1" applyFill="1" applyBorder="1" applyAlignment="1" applyProtection="1">
      <alignment horizontal="center" vertical="center" wrapText="1"/>
      <protection hidden="1"/>
    </xf>
    <xf numFmtId="0" fontId="34" fillId="2" borderId="17" xfId="0" applyFont="1" applyFill="1" applyBorder="1" applyAlignment="1" applyProtection="1">
      <alignment horizontal="center" vertical="center" textRotation="90" wrapText="1"/>
      <protection hidden="1"/>
    </xf>
    <xf numFmtId="0" fontId="34" fillId="2" borderId="21" xfId="0" applyFont="1" applyFill="1" applyBorder="1" applyAlignment="1" applyProtection="1">
      <alignment horizontal="center" vertical="center" textRotation="90" wrapText="1"/>
      <protection hidden="1"/>
    </xf>
    <xf numFmtId="0" fontId="34" fillId="2" borderId="18" xfId="0" applyFont="1" applyFill="1" applyBorder="1" applyAlignment="1" applyProtection="1">
      <alignment horizontal="center" vertical="center" textRotation="90" wrapText="1"/>
      <protection hidden="1"/>
    </xf>
    <xf numFmtId="0" fontId="34" fillId="2" borderId="36" xfId="0" applyFont="1" applyFill="1" applyBorder="1" applyAlignment="1" applyProtection="1">
      <alignment horizontal="center" vertical="center" textRotation="90" wrapText="1"/>
      <protection hidden="1"/>
    </xf>
    <xf numFmtId="0" fontId="34" fillId="2" borderId="17" xfId="0" applyFont="1" applyFill="1" applyBorder="1" applyAlignment="1" applyProtection="1">
      <protection hidden="1"/>
    </xf>
    <xf numFmtId="0" fontId="35" fillId="2" borderId="23" xfId="0" applyFont="1" applyFill="1" applyBorder="1" applyAlignment="1" applyProtection="1">
      <alignment horizontal="center" vertical="center" wrapText="1"/>
      <protection locked="0"/>
    </xf>
    <xf numFmtId="0" fontId="34" fillId="2" borderId="23" xfId="0" applyFont="1" applyFill="1" applyBorder="1" applyAlignment="1" applyProtection="1">
      <alignment horizontal="center" vertical="center"/>
      <protection locked="0"/>
    </xf>
    <xf numFmtId="49" fontId="36" fillId="2" borderId="42" xfId="0" applyNumberFormat="1" applyFont="1" applyFill="1" applyBorder="1" applyAlignment="1" applyProtection="1">
      <alignment horizontal="center" vertical="center"/>
      <protection locked="0"/>
    </xf>
    <xf numFmtId="49" fontId="36" fillId="2" borderId="56" xfId="0" applyNumberFormat="1" applyFont="1" applyFill="1" applyBorder="1" applyAlignment="1" applyProtection="1">
      <alignment horizontal="center" vertical="center"/>
      <protection locked="0"/>
    </xf>
    <xf numFmtId="49" fontId="36" fillId="2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 textRotation="90" wrapText="1"/>
      <protection locked="0"/>
    </xf>
    <xf numFmtId="0" fontId="4" fillId="2" borderId="52" xfId="0" applyFont="1" applyFill="1" applyBorder="1" applyAlignment="1" applyProtection="1">
      <alignment horizontal="center" vertical="center" textRotation="90" wrapText="1"/>
      <protection locked="0"/>
    </xf>
    <xf numFmtId="49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36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36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36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0" applyNumberFormat="1" applyFont="1" applyFill="1" applyBorder="1" applyAlignment="1" applyProtection="1">
      <alignment horizontal="left" vertical="center" wrapText="1"/>
    </xf>
    <xf numFmtId="49" fontId="5" fillId="2" borderId="56" xfId="0" applyNumberFormat="1" applyFont="1" applyFill="1" applyBorder="1" applyAlignment="1" applyProtection="1">
      <alignment horizontal="left" vertical="center" wrapText="1"/>
    </xf>
    <xf numFmtId="49" fontId="5" fillId="2" borderId="57" xfId="0" applyNumberFormat="1" applyFont="1" applyFill="1" applyBorder="1" applyAlignment="1" applyProtection="1">
      <alignment horizontal="left" vertical="center" wrapText="1"/>
    </xf>
    <xf numFmtId="49" fontId="5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2" borderId="62" xfId="0" applyFont="1" applyFill="1" applyBorder="1" applyAlignment="1" applyProtection="1">
      <alignment horizontal="center" vertical="center" textRotation="90" wrapText="1"/>
      <protection locked="0"/>
    </xf>
    <xf numFmtId="0" fontId="4" fillId="2" borderId="51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5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left"/>
      <protection locked="0"/>
    </xf>
    <xf numFmtId="0" fontId="5" fillId="2" borderId="56" xfId="0" applyFont="1" applyFill="1" applyBorder="1" applyAlignment="1" applyProtection="1">
      <alignment horizontal="left"/>
      <protection locked="0"/>
    </xf>
    <xf numFmtId="0" fontId="5" fillId="2" borderId="57" xfId="0" applyFont="1" applyFill="1" applyBorder="1" applyAlignment="1" applyProtection="1">
      <alignment horizontal="left"/>
      <protection locked="0"/>
    </xf>
    <xf numFmtId="0" fontId="4" fillId="2" borderId="42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49" fontId="31" fillId="2" borderId="0" xfId="0" applyNumberFormat="1" applyFont="1" applyFill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42" xfId="0" applyNumberFormat="1" applyFont="1" applyFill="1" applyBorder="1" applyAlignment="1" applyProtection="1">
      <alignment horizontal="right"/>
      <protection hidden="1"/>
    </xf>
    <xf numFmtId="49" fontId="5" fillId="2" borderId="56" xfId="0" applyNumberFormat="1" applyFont="1" applyFill="1" applyBorder="1" applyAlignment="1" applyProtection="1">
      <alignment horizontal="right"/>
      <protection hidden="1"/>
    </xf>
    <xf numFmtId="49" fontId="5" fillId="2" borderId="43" xfId="0" applyNumberFormat="1" applyFont="1" applyFill="1" applyBorder="1" applyAlignment="1" applyProtection="1">
      <alignment horizontal="right"/>
      <protection hidden="1"/>
    </xf>
    <xf numFmtId="49" fontId="4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57" fillId="2" borderId="62" xfId="0" applyFont="1" applyFill="1" applyBorder="1" applyAlignment="1" applyProtection="1">
      <alignment horizontal="center" vertical="center" textRotation="90" wrapText="1"/>
      <protection locked="0"/>
    </xf>
    <xf numFmtId="0" fontId="57" fillId="2" borderId="51" xfId="0" applyFont="1" applyFill="1" applyBorder="1" applyAlignment="1" applyProtection="1">
      <alignment horizontal="center" vertical="center" textRotation="90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57" fillId="2" borderId="37" xfId="0" applyFont="1" applyFill="1" applyBorder="1" applyAlignment="1">
      <alignment horizontal="left" vertical="center" wrapText="1"/>
    </xf>
    <xf numFmtId="0" fontId="57" fillId="2" borderId="67" xfId="0" applyFont="1" applyFill="1" applyBorder="1" applyAlignment="1">
      <alignment horizontal="left" vertical="center" wrapText="1"/>
    </xf>
    <xf numFmtId="0" fontId="57" fillId="2" borderId="6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49" fontId="4" fillId="2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39" xfId="0" applyFont="1" applyFill="1" applyBorder="1" applyAlignment="1">
      <alignment horizontal="left" vertical="center"/>
    </xf>
    <xf numFmtId="0" fontId="34" fillId="2" borderId="49" xfId="0" applyFont="1" applyFill="1" applyBorder="1" applyAlignment="1">
      <alignment horizontal="left" vertical="center"/>
    </xf>
    <xf numFmtId="0" fontId="34" fillId="2" borderId="50" xfId="0" applyFont="1" applyFill="1" applyBorder="1" applyAlignment="1">
      <alignment horizontal="left" vertical="center"/>
    </xf>
    <xf numFmtId="0" fontId="57" fillId="2" borderId="39" xfId="0" applyFont="1" applyFill="1" applyBorder="1" applyAlignment="1">
      <alignment horizontal="left" vertical="center" wrapText="1"/>
    </xf>
    <xf numFmtId="0" fontId="57" fillId="2" borderId="49" xfId="0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8" xfId="0" applyFont="1" applyFill="1" applyBorder="1" applyAlignment="1" applyProtection="1">
      <alignment horizontal="left" vertical="center"/>
      <protection hidden="1"/>
    </xf>
    <xf numFmtId="0" fontId="49" fillId="0" borderId="0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49" fillId="2" borderId="8" xfId="0" quotePrefix="1" applyFont="1" applyFill="1" applyBorder="1" applyAlignment="1" applyProtection="1">
      <alignment horizontal="right" vertical="center"/>
      <protection hidden="1"/>
    </xf>
    <xf numFmtId="0" fontId="49" fillId="2" borderId="8" xfId="0" applyFont="1" applyFill="1" applyBorder="1" applyAlignment="1" applyProtection="1">
      <alignment horizontal="right" vertical="center"/>
      <protection hidden="1"/>
    </xf>
    <xf numFmtId="0" fontId="7" fillId="2" borderId="42" xfId="0" applyFont="1" applyFill="1" applyBorder="1" applyAlignment="1" applyProtection="1">
      <alignment horizontal="center" vertical="center" wrapText="1"/>
      <protection hidden="1"/>
    </xf>
    <xf numFmtId="0" fontId="7" fillId="2" borderId="56" xfId="0" applyFont="1" applyFill="1" applyBorder="1" applyAlignment="1" applyProtection="1">
      <alignment horizontal="center" vertical="center" wrapText="1"/>
      <protection hidden="1"/>
    </xf>
    <xf numFmtId="0" fontId="7" fillId="2" borderId="57" xfId="0" applyFont="1" applyFill="1" applyBorder="1" applyAlignment="1" applyProtection="1">
      <alignment horizontal="center" vertical="center" wrapText="1"/>
      <protection hidden="1"/>
    </xf>
    <xf numFmtId="0" fontId="8" fillId="2" borderId="54" xfId="0" applyFont="1" applyFill="1" applyBorder="1" applyAlignment="1" applyProtection="1">
      <alignment horizontal="center" vertical="center" wrapText="1"/>
      <protection hidden="1"/>
    </xf>
    <xf numFmtId="0" fontId="8" fillId="2" borderId="55" xfId="0" applyFont="1" applyFill="1" applyBorder="1" applyAlignment="1" applyProtection="1">
      <alignment horizontal="center" vertical="center" wrapText="1"/>
      <protection hidden="1"/>
    </xf>
    <xf numFmtId="0" fontId="49" fillId="2" borderId="17" xfId="0" applyFont="1" applyFill="1" applyBorder="1" applyAlignment="1" applyProtection="1">
      <alignment horizontal="center" vertical="center" wrapText="1"/>
      <protection hidden="1"/>
    </xf>
    <xf numFmtId="0" fontId="49" fillId="2" borderId="18" xfId="0" applyFont="1" applyFill="1" applyBorder="1" applyAlignment="1" applyProtection="1">
      <alignment horizontal="center" vertical="center" wrapText="1"/>
      <protection hidden="1"/>
    </xf>
    <xf numFmtId="0" fontId="37" fillId="2" borderId="42" xfId="0" quotePrefix="1" applyFont="1" applyFill="1" applyBorder="1" applyAlignment="1" applyProtection="1">
      <alignment horizontal="left" vertical="center" wrapText="1"/>
      <protection hidden="1"/>
    </xf>
    <xf numFmtId="0" fontId="8" fillId="2" borderId="56" xfId="0" applyFont="1" applyFill="1" applyBorder="1" applyAlignment="1" applyProtection="1">
      <alignment horizontal="left" vertical="center" wrapText="1"/>
      <protection hidden="1"/>
    </xf>
    <xf numFmtId="0" fontId="8" fillId="2" borderId="57" xfId="0" applyFont="1" applyFill="1" applyBorder="1" applyAlignment="1" applyProtection="1">
      <alignment horizontal="left" vertical="center" wrapText="1"/>
      <protection hidden="1"/>
    </xf>
    <xf numFmtId="0" fontId="32" fillId="2" borderId="0" xfId="0" applyFont="1" applyFill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right" vertical="center" wrapText="1"/>
      <protection hidden="1"/>
    </xf>
    <xf numFmtId="0" fontId="7" fillId="2" borderId="56" xfId="0" applyFont="1" applyFill="1" applyBorder="1" applyAlignment="1" applyProtection="1">
      <alignment horizontal="right" vertical="center" wrapText="1"/>
      <protection hidden="1"/>
    </xf>
    <xf numFmtId="0" fontId="7" fillId="2" borderId="57" xfId="0" applyFont="1" applyFill="1" applyBorder="1" applyAlignment="1" applyProtection="1">
      <alignment horizontal="right" vertical="center" wrapText="1"/>
      <protection hidden="1"/>
    </xf>
    <xf numFmtId="0" fontId="63" fillId="2" borderId="56" xfId="0" applyFont="1" applyFill="1" applyBorder="1" applyAlignment="1" applyProtection="1">
      <alignment horizontal="left" vertical="center"/>
      <protection hidden="1"/>
    </xf>
    <xf numFmtId="0" fontId="63" fillId="2" borderId="57" xfId="0" applyFont="1" applyFill="1" applyBorder="1" applyAlignment="1" applyProtection="1">
      <alignment horizontal="left" vertical="center"/>
      <protection hidden="1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19" fillId="2" borderId="56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23" xfId="0" applyFont="1" applyFill="1" applyBorder="1" applyAlignment="1" applyProtection="1">
      <alignment horizontal="center" vertical="center" wrapText="1"/>
      <protection locked="0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left" vertical="center"/>
      <protection hidden="1"/>
    </xf>
    <xf numFmtId="0" fontId="7" fillId="2" borderId="56" xfId="0" applyFont="1" applyFill="1" applyBorder="1" applyAlignment="1" applyProtection="1">
      <alignment horizontal="left" vertical="center"/>
      <protection hidden="1"/>
    </xf>
    <xf numFmtId="0" fontId="7" fillId="2" borderId="57" xfId="0" applyFont="1" applyFill="1" applyBorder="1" applyAlignment="1" applyProtection="1">
      <alignment horizontal="left" vertical="center"/>
      <protection hidden="1"/>
    </xf>
    <xf numFmtId="0" fontId="62" fillId="2" borderId="44" xfId="0" applyFont="1" applyFill="1" applyBorder="1" applyAlignment="1" applyProtection="1">
      <alignment horizontal="center" vertical="center" wrapText="1"/>
      <protection locked="0"/>
    </xf>
    <xf numFmtId="0" fontId="62" fillId="2" borderId="56" xfId="0" applyFont="1" applyFill="1" applyBorder="1" applyAlignment="1" applyProtection="1">
      <alignment horizontal="center" vertical="center" wrapText="1"/>
      <protection locked="0"/>
    </xf>
    <xf numFmtId="0" fontId="62" fillId="2" borderId="43" xfId="0" applyFont="1" applyFill="1" applyBorder="1" applyAlignment="1" applyProtection="1">
      <alignment horizontal="center" vertical="center" wrapText="1"/>
      <protection locked="0"/>
    </xf>
    <xf numFmtId="0" fontId="62" fillId="2" borderId="57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left" wrapText="1"/>
      <protection locked="0"/>
    </xf>
    <xf numFmtId="0" fontId="4" fillId="0" borderId="56" xfId="0" applyFont="1" applyFill="1" applyBorder="1" applyAlignment="1" applyProtection="1">
      <alignment horizontal="left" wrapText="1"/>
      <protection locked="0"/>
    </xf>
    <xf numFmtId="0" fontId="4" fillId="0" borderId="57" xfId="0" applyFont="1" applyFill="1" applyBorder="1" applyAlignment="1" applyProtection="1">
      <alignment horizontal="left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60" fillId="2" borderId="33" xfId="0" applyFont="1" applyFill="1" applyBorder="1" applyAlignment="1" applyProtection="1">
      <alignment horizontal="center" vertical="center"/>
      <protection locked="0"/>
    </xf>
    <xf numFmtId="0" fontId="60" fillId="2" borderId="45" xfId="0" applyFont="1" applyFill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justify" vertical="top" wrapText="1"/>
    </xf>
    <xf numFmtId="0" fontId="49" fillId="0" borderId="0" xfId="0" applyFont="1" applyBorder="1" applyAlignment="1">
      <alignment horizontal="left" vertical="top" wrapText="1"/>
    </xf>
    <xf numFmtId="0" fontId="49" fillId="0" borderId="0" xfId="0" applyFont="1" applyAlignment="1">
      <alignment horizontal="justify" vertical="top" wrapText="1"/>
    </xf>
    <xf numFmtId="0" fontId="64" fillId="0" borderId="0" xfId="0" applyFont="1" applyAlignment="1">
      <alignment horizontal="center" vertical="top"/>
    </xf>
    <xf numFmtId="0" fontId="53" fillId="0" borderId="0" xfId="0" applyFont="1" applyBorder="1" applyAlignment="1">
      <alignment horizontal="justify" vertical="top" wrapText="1"/>
    </xf>
    <xf numFmtId="0" fontId="6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left" vertical="top"/>
    </xf>
    <xf numFmtId="0" fontId="49" fillId="0" borderId="20" xfId="0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68" fillId="0" borderId="42" xfId="0" applyFont="1" applyBorder="1" applyAlignment="1">
      <alignment horizontal="left" vertical="center"/>
    </xf>
    <xf numFmtId="0" fontId="68" fillId="0" borderId="56" xfId="0" applyFont="1" applyBorder="1" applyAlignment="1">
      <alignment horizontal="left" vertical="center"/>
    </xf>
    <xf numFmtId="0" fontId="68" fillId="0" borderId="57" xfId="0" applyFont="1" applyBorder="1" applyAlignment="1">
      <alignment horizontal="left" vertical="center"/>
    </xf>
    <xf numFmtId="0" fontId="67" fillId="0" borderId="5" xfId="0" applyFont="1" applyBorder="1" applyAlignment="1">
      <alignment horizontal="left"/>
    </xf>
    <xf numFmtId="0" fontId="67" fillId="0" borderId="0" xfId="0" applyFont="1" applyBorder="1" applyAlignment="1">
      <alignment horizontal="left"/>
    </xf>
    <xf numFmtId="0" fontId="49" fillId="0" borderId="16" xfId="0" applyFont="1" applyBorder="1" applyAlignment="1">
      <alignment horizontal="center"/>
    </xf>
    <xf numFmtId="0" fontId="69" fillId="0" borderId="5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6" xfId="0" applyFont="1" applyBorder="1" applyAlignment="1">
      <alignment horizontal="left" vertical="center"/>
    </xf>
    <xf numFmtId="0" fontId="49" fillId="0" borderId="17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66" fillId="0" borderId="26" xfId="0" applyFont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 wrapText="1"/>
    </xf>
    <xf numFmtId="0" fontId="66" fillId="0" borderId="28" xfId="0" applyFont="1" applyBorder="1" applyAlignment="1">
      <alignment horizontal="center" vertical="center" wrapText="1"/>
    </xf>
    <xf numFmtId="0" fontId="70" fillId="0" borderId="42" xfId="0" applyFont="1" applyBorder="1" applyAlignment="1">
      <alignment horizontal="center" vertical="center"/>
    </xf>
    <xf numFmtId="0" fontId="70" fillId="0" borderId="43" xfId="0" applyFont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justify" vertical="top" wrapText="1"/>
    </xf>
    <xf numFmtId="0" fontId="49" fillId="0" borderId="6" xfId="0" applyFont="1" applyBorder="1" applyAlignment="1">
      <alignment horizontal="left" vertical="top" wrapText="1"/>
    </xf>
    <xf numFmtId="0" fontId="49" fillId="0" borderId="5" xfId="0" applyFont="1" applyBorder="1" applyAlignment="1">
      <alignment horizontal="justify" vertical="center" wrapText="1"/>
    </xf>
    <xf numFmtId="0" fontId="49" fillId="0" borderId="0" xfId="0" applyFont="1" applyBorder="1" applyAlignment="1">
      <alignment horizontal="justify" vertical="center" wrapText="1"/>
    </xf>
    <xf numFmtId="0" fontId="49" fillId="0" borderId="6" xfId="0" applyFont="1" applyBorder="1" applyAlignment="1">
      <alignment horizontal="justify" vertical="center" wrapText="1"/>
    </xf>
    <xf numFmtId="0" fontId="49" fillId="0" borderId="5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51" fillId="0" borderId="16" xfId="0" applyFont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38" xfId="0" applyFont="1" applyBorder="1" applyAlignment="1">
      <alignment horizontal="left" vertical="center" wrapText="1"/>
    </xf>
    <xf numFmtId="0" fontId="51" fillId="0" borderId="49" xfId="0" applyFont="1" applyBorder="1" applyAlignment="1">
      <alignment horizontal="left" vertical="center" wrapText="1"/>
    </xf>
    <xf numFmtId="0" fontId="51" fillId="0" borderId="48" xfId="0" applyFont="1" applyBorder="1" applyAlignment="1">
      <alignment horizontal="left" vertical="center" wrapText="1"/>
    </xf>
    <xf numFmtId="0" fontId="51" fillId="0" borderId="38" xfId="0" applyFont="1" applyBorder="1" applyAlignment="1">
      <alignment horizontal="left" vertical="center"/>
    </xf>
    <xf numFmtId="0" fontId="51" fillId="0" borderId="49" xfId="0" applyFont="1" applyBorder="1" applyAlignment="1">
      <alignment horizontal="left" vertical="center"/>
    </xf>
    <xf numFmtId="0" fontId="51" fillId="0" borderId="48" xfId="0" applyFont="1" applyBorder="1" applyAlignment="1">
      <alignment horizontal="left" vertical="center"/>
    </xf>
    <xf numFmtId="0" fontId="49" fillId="0" borderId="5" xfId="0" applyFont="1" applyBorder="1" applyAlignment="1">
      <alignment horizontal="justify" vertical="top" wrapText="1"/>
    </xf>
    <xf numFmtId="0" fontId="63" fillId="0" borderId="80" xfId="0" applyFont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51" fillId="0" borderId="83" xfId="0" applyFont="1" applyBorder="1" applyAlignment="1">
      <alignment horizontal="left" vertical="center"/>
    </xf>
    <xf numFmtId="0" fontId="51" fillId="0" borderId="84" xfId="0" applyFont="1" applyBorder="1" applyAlignment="1">
      <alignment horizontal="left" vertical="center"/>
    </xf>
    <xf numFmtId="0" fontId="51" fillId="0" borderId="76" xfId="0" applyFont="1" applyBorder="1" applyAlignment="1">
      <alignment horizontal="left" vertical="center"/>
    </xf>
    <xf numFmtId="0" fontId="51" fillId="0" borderId="48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63" fillId="0" borderId="78" xfId="0" applyFont="1" applyBorder="1" applyAlignment="1">
      <alignment horizontal="center"/>
    </xf>
    <xf numFmtId="0" fontId="63" fillId="0" borderId="79" xfId="0" applyFont="1" applyBorder="1" applyAlignment="1">
      <alignment horizontal="center"/>
    </xf>
    <xf numFmtId="0" fontId="66" fillId="0" borderId="26" xfId="0" applyFont="1" applyBorder="1" applyAlignment="1">
      <alignment horizontal="center" wrapText="1"/>
    </xf>
    <xf numFmtId="0" fontId="66" fillId="0" borderId="27" xfId="0" applyFont="1" applyBorder="1" applyAlignment="1">
      <alignment horizontal="center" wrapText="1"/>
    </xf>
    <xf numFmtId="0" fontId="66" fillId="0" borderId="28" xfId="0" applyFont="1" applyBorder="1" applyAlignment="1">
      <alignment horizontal="center" wrapText="1"/>
    </xf>
    <xf numFmtId="0" fontId="49" fillId="0" borderId="5" xfId="0" applyFont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51" fillId="0" borderId="71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 wrapText="1"/>
    </xf>
    <xf numFmtId="0" fontId="49" fillId="0" borderId="72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Y1" sqref="Y1"/>
    </sheetView>
  </sheetViews>
  <sheetFormatPr defaultRowHeight="15" x14ac:dyDescent="0.25"/>
  <cols>
    <col min="1" max="2" width="9.140625" style="43" customWidth="1"/>
    <col min="3" max="14" width="6.5703125" style="43" customWidth="1"/>
    <col min="15" max="16" width="6.5703125" style="44" customWidth="1"/>
    <col min="17" max="18" width="9.140625" style="44" customWidth="1"/>
  </cols>
  <sheetData>
    <row r="1" spans="1:18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120"/>
      <c r="Q1" s="120"/>
      <c r="R1" s="121"/>
    </row>
    <row r="2" spans="1:18" ht="20.25" x14ac:dyDescent="0.3">
      <c r="A2" s="122"/>
      <c r="B2" s="27"/>
      <c r="C2" s="328" t="s">
        <v>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28"/>
      <c r="R2" s="123"/>
    </row>
    <row r="3" spans="1:18" x14ac:dyDescent="0.25">
      <c r="A3" s="122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9"/>
      <c r="P3" s="29"/>
      <c r="Q3" s="29"/>
      <c r="R3" s="124"/>
    </row>
    <row r="4" spans="1:18" ht="39" customHeight="1" x14ac:dyDescent="0.3">
      <c r="A4" s="122"/>
      <c r="B4" s="27"/>
      <c r="C4" s="329" t="s">
        <v>241</v>
      </c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0"/>
      <c r="R4" s="125"/>
    </row>
    <row r="5" spans="1:18" x14ac:dyDescent="0.25">
      <c r="A5" s="12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2"/>
      <c r="Q5" s="32"/>
      <c r="R5" s="127"/>
    </row>
    <row r="6" spans="1:18" x14ac:dyDescent="0.25">
      <c r="A6" s="122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/>
      <c r="P6" s="29"/>
      <c r="Q6" s="29"/>
      <c r="R6" s="124"/>
    </row>
    <row r="7" spans="1:18" ht="33.75" x14ac:dyDescent="0.5">
      <c r="A7" s="348" t="s">
        <v>1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50"/>
    </row>
    <row r="8" spans="1:18" ht="15.75" x14ac:dyDescent="0.25">
      <c r="A8" s="128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  <c r="Q8" s="34"/>
      <c r="R8" s="129"/>
    </row>
    <row r="9" spans="1:18" ht="15.75" customHeight="1" x14ac:dyDescent="0.25">
      <c r="A9" s="130"/>
      <c r="B9" s="35"/>
      <c r="C9" s="35"/>
      <c r="D9" s="35"/>
      <c r="E9" s="35"/>
      <c r="F9" s="35"/>
      <c r="G9" s="35"/>
      <c r="H9" s="35"/>
      <c r="I9" s="35"/>
      <c r="J9" s="35"/>
      <c r="K9" s="335" t="s">
        <v>260</v>
      </c>
      <c r="L9" s="335"/>
      <c r="M9" s="335"/>
      <c r="N9" s="335"/>
      <c r="O9" s="335"/>
      <c r="P9" s="335"/>
      <c r="Q9" s="335"/>
      <c r="R9" s="336"/>
    </row>
    <row r="10" spans="1:18" ht="15.75" x14ac:dyDescent="0.25">
      <c r="A10" s="13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6"/>
      <c r="Q10" s="36"/>
      <c r="R10" s="131"/>
    </row>
    <row r="11" spans="1:18" ht="15.75" x14ac:dyDescent="0.25">
      <c r="A11" s="332" t="s">
        <v>8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5"/>
      <c r="M11" s="330" t="s">
        <v>335</v>
      </c>
      <c r="N11" s="330"/>
      <c r="O11" s="330"/>
      <c r="P11" s="330"/>
      <c r="Q11" s="330"/>
      <c r="R11" s="331"/>
    </row>
    <row r="12" spans="1:18" ht="15.75" x14ac:dyDescent="0.25">
      <c r="A12" s="13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33"/>
      <c r="N12" s="333"/>
      <c r="O12" s="333"/>
      <c r="P12" s="333"/>
      <c r="Q12" s="333"/>
      <c r="R12" s="334"/>
    </row>
    <row r="13" spans="1:18" ht="15.75" x14ac:dyDescent="0.25">
      <c r="A13" s="13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39"/>
      <c r="Q13" s="39"/>
      <c r="R13" s="134"/>
    </row>
    <row r="14" spans="1:18" ht="15.75" x14ac:dyDescent="0.25">
      <c r="A14" s="1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9"/>
      <c r="Q14" s="39"/>
      <c r="R14" s="134"/>
    </row>
    <row r="15" spans="1:18" ht="20.25" customHeight="1" x14ac:dyDescent="0.25">
      <c r="A15" s="339" t="s">
        <v>2</v>
      </c>
      <c r="B15" s="340"/>
      <c r="C15" s="340"/>
      <c r="D15" s="340"/>
      <c r="E15" s="340"/>
      <c r="F15" s="337" t="s">
        <v>207</v>
      </c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8"/>
    </row>
    <row r="16" spans="1:18" ht="16.5" x14ac:dyDescent="0.25">
      <c r="A16" s="358" t="s">
        <v>4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60"/>
    </row>
    <row r="17" spans="1:18" ht="15.75" x14ac:dyDescent="0.25">
      <c r="A17" s="13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134"/>
    </row>
    <row r="18" spans="1:18" ht="20.25" customHeight="1" x14ac:dyDescent="0.25">
      <c r="A18" s="339" t="s">
        <v>3</v>
      </c>
      <c r="B18" s="340"/>
      <c r="C18" s="340"/>
      <c r="D18" s="341"/>
      <c r="E18" s="47"/>
      <c r="F18" s="47"/>
      <c r="G18" s="47"/>
      <c r="H18" s="47"/>
      <c r="I18" s="47"/>
      <c r="J18" s="47"/>
      <c r="K18" s="47"/>
      <c r="L18" s="47">
        <v>1</v>
      </c>
      <c r="M18" s="47">
        <v>8</v>
      </c>
      <c r="N18" s="40"/>
      <c r="O18" s="41"/>
      <c r="P18" s="41"/>
      <c r="Q18" s="41"/>
      <c r="R18" s="135"/>
    </row>
    <row r="19" spans="1:18" ht="15.75" customHeight="1" x14ac:dyDescent="0.25">
      <c r="A19" s="342" t="s">
        <v>336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4"/>
    </row>
    <row r="20" spans="1:18" ht="15.75" customHeight="1" x14ac:dyDescent="0.2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7"/>
    </row>
    <row r="21" spans="1:18" ht="16.5" customHeight="1" x14ac:dyDescent="0.25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3"/>
    </row>
    <row r="22" spans="1:18" ht="15.75" x14ac:dyDescent="0.25">
      <c r="A22" s="1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134"/>
    </row>
    <row r="23" spans="1:18" ht="15" customHeight="1" x14ac:dyDescent="0.25">
      <c r="A23" s="339" t="s">
        <v>5</v>
      </c>
      <c r="B23" s="340"/>
      <c r="C23" s="340"/>
      <c r="D23" s="337" t="s">
        <v>202</v>
      </c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8"/>
    </row>
    <row r="24" spans="1:18" ht="15.75" x14ac:dyDescent="0.25">
      <c r="A24" s="13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134"/>
    </row>
    <row r="25" spans="1:18" ht="15" customHeight="1" x14ac:dyDescent="0.25">
      <c r="A25" s="351" t="s">
        <v>6</v>
      </c>
      <c r="B25" s="352"/>
      <c r="C25" s="352"/>
      <c r="D25" s="352"/>
      <c r="E25" s="352"/>
      <c r="F25" s="352"/>
      <c r="G25" s="352"/>
      <c r="H25" s="352"/>
      <c r="I25" s="353" t="s">
        <v>223</v>
      </c>
      <c r="J25" s="353"/>
      <c r="K25" s="353"/>
      <c r="L25" s="353"/>
      <c r="M25" s="353"/>
      <c r="N25" s="353"/>
      <c r="O25" s="353"/>
      <c r="P25" s="353"/>
      <c r="Q25" s="353"/>
      <c r="R25" s="354"/>
    </row>
    <row r="26" spans="1:18" ht="15.75" x14ac:dyDescent="0.25">
      <c r="A26" s="13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134"/>
    </row>
    <row r="27" spans="1:18" ht="15.75" x14ac:dyDescent="0.25">
      <c r="A27" s="1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134"/>
    </row>
    <row r="28" spans="1:18" x14ac:dyDescent="0.25">
      <c r="A28" s="355" t="s">
        <v>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7"/>
    </row>
    <row r="29" spans="1:18" ht="45.95" customHeight="1" thickBot="1" x14ac:dyDescent="0.3">
      <c r="A29" s="364" t="s">
        <v>516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6"/>
    </row>
    <row r="30" spans="1:18" ht="36.75" customHeight="1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</row>
    <row r="31" spans="1:18" ht="20.100000000000001" customHeight="1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</row>
    <row r="32" spans="1:18" ht="19.5" customHeight="1" x14ac:dyDescent="0.25">
      <c r="A32" s="373" t="s">
        <v>9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</row>
    <row r="33" spans="1:18" ht="20.100000000000001" customHeight="1" x14ac:dyDescent="0.25">
      <c r="A33" s="42"/>
    </row>
    <row r="34" spans="1:18" ht="17.25" customHeight="1" x14ac:dyDescent="0.25">
      <c r="A34" s="374" t="s">
        <v>3</v>
      </c>
      <c r="B34" s="374"/>
      <c r="C34" s="375" t="s">
        <v>336</v>
      </c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</row>
    <row r="35" spans="1:18" ht="20.100000000000001" customHeight="1" x14ac:dyDescent="0.25"/>
    <row r="36" spans="1:18" x14ac:dyDescent="0.25">
      <c r="A36" s="367" t="s">
        <v>10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</row>
    <row r="37" spans="1:18" ht="80.099999999999994" customHeight="1" x14ac:dyDescent="0.25">
      <c r="A37" s="368" t="s">
        <v>513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</row>
    <row r="38" spans="1:18" ht="6" customHeight="1" x14ac:dyDescent="0.25">
      <c r="A38" s="277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</row>
    <row r="39" spans="1:18" ht="27.75" customHeight="1" x14ac:dyDescent="0.25">
      <c r="A39" s="376" t="s">
        <v>11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</row>
    <row r="40" spans="1:18" ht="221.25" customHeight="1" x14ac:dyDescent="0.25">
      <c r="A40" s="369" t="s">
        <v>512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</row>
    <row r="41" spans="1:18" ht="6" customHeight="1" x14ac:dyDescent="0.25">
      <c r="A41" s="278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</row>
    <row r="42" spans="1:18" ht="15.75" customHeight="1" x14ac:dyDescent="0.25">
      <c r="A42" s="372" t="s">
        <v>12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</row>
    <row r="43" spans="1:18" ht="99" customHeight="1" x14ac:dyDescent="0.25">
      <c r="A43" s="377" t="s">
        <v>517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</row>
    <row r="44" spans="1:18" ht="9" customHeight="1" x14ac:dyDescent="0.25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</row>
    <row r="45" spans="1:18" ht="16.5" customHeight="1" x14ac:dyDescent="0.25">
      <c r="A45" s="372" t="s">
        <v>13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</row>
    <row r="46" spans="1:18" ht="73.5" customHeight="1" x14ac:dyDescent="0.25">
      <c r="A46" s="370" t="s">
        <v>511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</row>
    <row r="47" spans="1:18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46"/>
      <c r="Q47" s="46"/>
      <c r="R47" s="46"/>
    </row>
    <row r="48" spans="1:18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46"/>
      <c r="Q48" s="46"/>
      <c r="R48" s="46"/>
    </row>
    <row r="49" spans="1:18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46"/>
      <c r="Q49" s="46"/>
      <c r="R49" s="46"/>
    </row>
    <row r="50" spans="1:18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6"/>
      <c r="P50" s="46"/>
      <c r="Q50" s="46"/>
      <c r="R50" s="46"/>
    </row>
    <row r="51" spans="1:18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/>
      <c r="P51" s="46"/>
      <c r="Q51" s="46"/>
      <c r="R51" s="46"/>
    </row>
    <row r="52" spans="1:18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46"/>
      <c r="Q52" s="46"/>
      <c r="R52" s="46"/>
    </row>
    <row r="53" spans="1:18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  <c r="P53" s="46"/>
      <c r="Q53" s="46"/>
      <c r="R53" s="46"/>
    </row>
    <row r="54" spans="1:18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46"/>
      <c r="Q54" s="46"/>
      <c r="R54" s="46"/>
    </row>
    <row r="55" spans="1:18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6"/>
      <c r="R55" s="46"/>
    </row>
    <row r="56" spans="1:18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6"/>
      <c r="Q56" s="46"/>
      <c r="R56" s="46"/>
    </row>
    <row r="57" spans="1:18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6"/>
      <c r="P57" s="46"/>
      <c r="Q57" s="46"/>
      <c r="R57" s="46"/>
    </row>
    <row r="58" spans="1:18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6"/>
      <c r="P58" s="46"/>
      <c r="Q58" s="46"/>
      <c r="R58" s="46"/>
    </row>
    <row r="59" spans="1:18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  <c r="P59" s="46"/>
      <c r="Q59" s="46"/>
      <c r="R59" s="46"/>
    </row>
    <row r="60" spans="1:18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  <c r="P60" s="46"/>
      <c r="Q60" s="46"/>
      <c r="R60" s="46"/>
    </row>
    <row r="61" spans="1:18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  <c r="P61" s="46"/>
      <c r="Q61" s="46"/>
      <c r="R61" s="46"/>
    </row>
    <row r="62" spans="1:18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46"/>
      <c r="Q62" s="46"/>
      <c r="R62" s="46"/>
    </row>
    <row r="63" spans="1:18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6"/>
      <c r="P63" s="46"/>
      <c r="Q63" s="46"/>
      <c r="R63" s="46"/>
    </row>
    <row r="64" spans="1:18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6"/>
      <c r="Q64" s="46"/>
      <c r="R64" s="46"/>
    </row>
    <row r="65" spans="1:18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6"/>
      <c r="Q65" s="46"/>
      <c r="R65" s="46"/>
    </row>
    <row r="66" spans="1:18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6"/>
      <c r="P66" s="46"/>
      <c r="Q66" s="46"/>
      <c r="R66" s="46"/>
    </row>
    <row r="67" spans="1:18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6"/>
      <c r="Q67" s="46"/>
      <c r="R67" s="46"/>
    </row>
    <row r="68" spans="1:18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6"/>
      <c r="P68" s="46"/>
      <c r="Q68" s="46"/>
      <c r="R68" s="46"/>
    </row>
    <row r="69" spans="1:18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6"/>
      <c r="P69" s="46"/>
      <c r="Q69" s="46"/>
      <c r="R69" s="46"/>
    </row>
    <row r="70" spans="1:18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6"/>
      <c r="P70" s="46"/>
      <c r="Q70" s="46"/>
      <c r="R70" s="46"/>
    </row>
    <row r="71" spans="1:18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6"/>
      <c r="P71" s="46"/>
      <c r="Q71" s="46"/>
      <c r="R71" s="46"/>
    </row>
    <row r="72" spans="1:18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6"/>
      <c r="P72" s="46"/>
      <c r="Q72" s="46"/>
      <c r="R72" s="46"/>
    </row>
    <row r="73" spans="1:18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6"/>
      <c r="P73" s="46"/>
      <c r="Q73" s="46"/>
      <c r="R73" s="46"/>
    </row>
    <row r="74" spans="1:18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P74" s="46"/>
      <c r="Q74" s="46"/>
      <c r="R74" s="46"/>
    </row>
    <row r="75" spans="1:18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6"/>
      <c r="P75" s="46"/>
      <c r="Q75" s="46"/>
      <c r="R75" s="46"/>
    </row>
    <row r="76" spans="1:18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P76" s="46"/>
      <c r="Q76" s="46"/>
      <c r="R76" s="46"/>
    </row>
    <row r="77" spans="1:18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6"/>
      <c r="P77" s="46"/>
      <c r="Q77" s="46"/>
      <c r="R77" s="46"/>
    </row>
    <row r="78" spans="1:18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46"/>
      <c r="Q78" s="46"/>
      <c r="R78" s="46"/>
    </row>
    <row r="79" spans="1:18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6"/>
      <c r="P79" s="46"/>
      <c r="Q79" s="46"/>
      <c r="R79" s="46"/>
    </row>
    <row r="80" spans="1:18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  <c r="Q80" s="46"/>
      <c r="R80" s="46"/>
    </row>
    <row r="81" spans="1:18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6"/>
      <c r="P81" s="46"/>
      <c r="Q81" s="46"/>
      <c r="R81" s="46"/>
    </row>
    <row r="82" spans="1:18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6"/>
      <c r="P82" s="46"/>
      <c r="Q82" s="46"/>
      <c r="R82" s="46"/>
    </row>
    <row r="83" spans="1:18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46"/>
      <c r="Q83" s="46"/>
      <c r="R83" s="46"/>
    </row>
    <row r="84" spans="1:18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6"/>
      <c r="P84" s="46"/>
      <c r="Q84" s="46"/>
      <c r="R84" s="46"/>
    </row>
    <row r="85" spans="1:18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6"/>
      <c r="P85" s="46"/>
      <c r="Q85" s="46"/>
      <c r="R85" s="46"/>
    </row>
    <row r="86" spans="1:18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6"/>
      <c r="P86" s="46"/>
      <c r="Q86" s="46"/>
      <c r="R86" s="46"/>
    </row>
    <row r="87" spans="1:18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6"/>
      <c r="P87" s="46"/>
      <c r="Q87" s="46"/>
      <c r="R87" s="46"/>
    </row>
    <row r="88" spans="1:18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6"/>
      <c r="P88" s="46"/>
      <c r="Q88" s="46"/>
      <c r="R88" s="46"/>
    </row>
    <row r="89" spans="1:18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6"/>
      <c r="P89" s="46"/>
      <c r="Q89" s="46"/>
      <c r="R89" s="46"/>
    </row>
    <row r="90" spans="1:18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6"/>
      <c r="P90" s="46"/>
      <c r="Q90" s="46"/>
      <c r="R90" s="46"/>
    </row>
    <row r="91" spans="1:18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6"/>
      <c r="P91" s="46"/>
      <c r="Q91" s="46"/>
      <c r="R91" s="46"/>
    </row>
    <row r="92" spans="1:18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6"/>
      <c r="P92" s="46"/>
      <c r="Q92" s="46"/>
      <c r="R92" s="46"/>
    </row>
    <row r="93" spans="1:18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6"/>
      <c r="P93" s="46"/>
      <c r="Q93" s="46"/>
      <c r="R93" s="46"/>
    </row>
    <row r="94" spans="1:18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6"/>
      <c r="P94" s="46"/>
      <c r="Q94" s="46"/>
      <c r="R94" s="46"/>
    </row>
    <row r="95" spans="1:18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6"/>
      <c r="P95" s="46"/>
      <c r="Q95" s="46"/>
      <c r="R95" s="46"/>
    </row>
    <row r="96" spans="1:18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  <c r="P96" s="46"/>
      <c r="Q96" s="46"/>
      <c r="R96" s="46"/>
    </row>
    <row r="97" spans="1:18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6"/>
      <c r="P97" s="46"/>
      <c r="Q97" s="46"/>
      <c r="R97" s="46"/>
    </row>
    <row r="98" spans="1:18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6"/>
      <c r="P98" s="46"/>
      <c r="Q98" s="46"/>
      <c r="R98" s="46"/>
    </row>
    <row r="99" spans="1:18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6"/>
      <c r="P99" s="46"/>
      <c r="Q99" s="46"/>
      <c r="R99" s="46"/>
    </row>
    <row r="100" spans="1:18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6"/>
      <c r="P100" s="46"/>
      <c r="Q100" s="46"/>
      <c r="R100" s="46"/>
    </row>
  </sheetData>
  <sheetProtection formatCells="0" formatRows="0" insertRows="0" insertHyperlinks="0" deleteColumns="0" deleteRows="0" selectLockedCells="1" sort="0" autoFilter="0" pivotTables="0"/>
  <mergeCells count="30"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  <mergeCell ref="A25:H25"/>
    <mergeCell ref="I25:R25"/>
    <mergeCell ref="A28:R28"/>
    <mergeCell ref="A16:R16"/>
    <mergeCell ref="A21:R21"/>
    <mergeCell ref="A23:C23"/>
    <mergeCell ref="D23:R23"/>
    <mergeCell ref="F15:R15"/>
    <mergeCell ref="A18:D18"/>
    <mergeCell ref="A19:R20"/>
    <mergeCell ref="A7:R7"/>
    <mergeCell ref="A15:E15"/>
    <mergeCell ref="C2:P2"/>
    <mergeCell ref="C4:P4"/>
    <mergeCell ref="M11:R11"/>
    <mergeCell ref="A11:K11"/>
    <mergeCell ref="M12:R12"/>
    <mergeCell ref="K9:R9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7"/>
  <sheetViews>
    <sheetView tabSelected="1" zoomScale="110" zoomScaleNormal="110" workbookViewId="0">
      <selection activeCell="U1" sqref="U1"/>
    </sheetView>
  </sheetViews>
  <sheetFormatPr defaultRowHeight="15" x14ac:dyDescent="0.25"/>
  <cols>
    <col min="1" max="1" width="3.28515625" style="144" customWidth="1"/>
    <col min="2" max="5" width="2.7109375" style="81" customWidth="1"/>
    <col min="6" max="6" width="49" style="80" customWidth="1"/>
    <col min="7" max="7" width="6.42578125" style="81" customWidth="1"/>
    <col min="8" max="8" width="6.28515625" style="82" customWidth="1"/>
    <col min="9" max="9" width="5.7109375" style="82" customWidth="1"/>
    <col min="10" max="10" width="7.28515625" style="82" customWidth="1"/>
    <col min="11" max="11" width="7.140625" style="287" customWidth="1"/>
    <col min="12" max="13" width="7.140625" style="80" customWidth="1"/>
    <col min="14" max="14" width="10.85546875" style="80" customWidth="1"/>
    <col min="15" max="15" width="8.28515625" style="80" customWidth="1"/>
    <col min="16" max="16384" width="9.140625" style="66"/>
  </cols>
  <sheetData>
    <row r="1" spans="1:15" ht="17.25" customHeight="1" x14ac:dyDescent="0.25">
      <c r="A1" s="64"/>
      <c r="B1" s="65"/>
      <c r="C1" s="65"/>
      <c r="D1" s="65"/>
      <c r="E1" s="65"/>
      <c r="F1" s="379" t="str">
        <f>CONCATENATE("Специалност ",'Титулна страница'!A19," ",'Титулна страница'!A21)</f>
        <v xml:space="preserve">Специалност Африканистика </v>
      </c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5.75" thickBot="1" x14ac:dyDescent="0.3">
      <c r="A2" s="381" t="s">
        <v>14</v>
      </c>
      <c r="B2" s="381"/>
      <c r="C2" s="381"/>
      <c r="D2" s="381"/>
      <c r="E2" s="381"/>
      <c r="F2" s="382" t="s">
        <v>522</v>
      </c>
      <c r="G2" s="382"/>
      <c r="H2" s="382"/>
      <c r="I2" s="382"/>
      <c r="J2" s="382"/>
      <c r="K2" s="382"/>
      <c r="L2" s="382"/>
      <c r="M2" s="382"/>
      <c r="N2" s="382"/>
      <c r="O2" s="382"/>
    </row>
    <row r="3" spans="1:15" s="67" customFormat="1" ht="15.75" customHeight="1" x14ac:dyDescent="0.25">
      <c r="A3" s="383" t="s">
        <v>15</v>
      </c>
      <c r="B3" s="385" t="s">
        <v>16</v>
      </c>
      <c r="C3" s="386"/>
      <c r="D3" s="386"/>
      <c r="E3" s="386"/>
      <c r="F3" s="385" t="s">
        <v>17</v>
      </c>
      <c r="G3" s="389" t="s">
        <v>18</v>
      </c>
      <c r="H3" s="389" t="s">
        <v>19</v>
      </c>
      <c r="I3" s="389" t="s">
        <v>46</v>
      </c>
      <c r="J3" s="385" t="s">
        <v>20</v>
      </c>
      <c r="K3" s="393"/>
      <c r="L3" s="393"/>
      <c r="M3" s="393"/>
      <c r="N3" s="389" t="s">
        <v>21</v>
      </c>
      <c r="O3" s="391" t="s">
        <v>22</v>
      </c>
    </row>
    <row r="4" spans="1:15" s="67" customFormat="1" ht="80.25" thickBot="1" x14ac:dyDescent="0.3">
      <c r="A4" s="384"/>
      <c r="B4" s="387"/>
      <c r="C4" s="387"/>
      <c r="D4" s="387"/>
      <c r="E4" s="387"/>
      <c r="F4" s="388"/>
      <c r="G4" s="390"/>
      <c r="H4" s="390"/>
      <c r="I4" s="390"/>
      <c r="J4" s="68" t="s">
        <v>23</v>
      </c>
      <c r="K4" s="285" t="s">
        <v>24</v>
      </c>
      <c r="L4" s="68" t="s">
        <v>25</v>
      </c>
      <c r="M4" s="68" t="s">
        <v>49</v>
      </c>
      <c r="N4" s="390"/>
      <c r="O4" s="392"/>
    </row>
    <row r="5" spans="1:15" ht="15.75" thickBot="1" x14ac:dyDescent="0.3">
      <c r="A5" s="69">
        <v>1</v>
      </c>
      <c r="B5" s="394">
        <v>2</v>
      </c>
      <c r="C5" s="395"/>
      <c r="D5" s="395"/>
      <c r="E5" s="395"/>
      <c r="F5" s="70">
        <v>3</v>
      </c>
      <c r="G5" s="70">
        <v>4</v>
      </c>
      <c r="H5" s="70">
        <v>5</v>
      </c>
      <c r="I5" s="70">
        <v>6</v>
      </c>
      <c r="J5" s="70">
        <v>7</v>
      </c>
      <c r="K5" s="286">
        <v>8</v>
      </c>
      <c r="L5" s="70">
        <v>9</v>
      </c>
      <c r="M5" s="70">
        <v>10</v>
      </c>
      <c r="N5" s="70">
        <v>11</v>
      </c>
      <c r="O5" s="71">
        <v>12</v>
      </c>
    </row>
    <row r="6" spans="1:15" s="97" customFormat="1" ht="21.95" customHeight="1" thickBot="1" x14ac:dyDescent="0.3">
      <c r="A6" s="396" t="s">
        <v>26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8"/>
    </row>
    <row r="7" spans="1:15" s="97" customFormat="1" ht="18" customHeight="1" x14ac:dyDescent="0.25">
      <c r="A7" s="142" t="s">
        <v>28</v>
      </c>
      <c r="B7" s="98" t="s">
        <v>281</v>
      </c>
      <c r="C7" s="98" t="s">
        <v>312</v>
      </c>
      <c r="D7" s="98" t="s">
        <v>28</v>
      </c>
      <c r="E7" s="98" t="s">
        <v>312</v>
      </c>
      <c r="F7" s="60" t="s">
        <v>304</v>
      </c>
      <c r="G7" s="53" t="s">
        <v>281</v>
      </c>
      <c r="H7" s="53">
        <v>1</v>
      </c>
      <c r="I7" s="53">
        <v>4</v>
      </c>
      <c r="J7" s="53">
        <v>120</v>
      </c>
      <c r="K7" s="53">
        <v>30</v>
      </c>
      <c r="L7" s="53">
        <v>15</v>
      </c>
      <c r="M7" s="53"/>
      <c r="N7" s="53" t="s">
        <v>283</v>
      </c>
      <c r="O7" s="54" t="s">
        <v>322</v>
      </c>
    </row>
    <row r="8" spans="1:15" s="97" customFormat="1" ht="18" customHeight="1" x14ac:dyDescent="0.25">
      <c r="A8" s="76" t="s">
        <v>29</v>
      </c>
      <c r="B8" s="99" t="s">
        <v>281</v>
      </c>
      <c r="C8" s="99" t="s">
        <v>312</v>
      </c>
      <c r="D8" s="99" t="s">
        <v>29</v>
      </c>
      <c r="E8" s="99" t="s">
        <v>312</v>
      </c>
      <c r="F8" s="49" t="s">
        <v>331</v>
      </c>
      <c r="G8" s="50" t="s">
        <v>281</v>
      </c>
      <c r="H8" s="50">
        <v>1</v>
      </c>
      <c r="I8" s="50">
        <v>4</v>
      </c>
      <c r="J8" s="50">
        <v>120</v>
      </c>
      <c r="K8" s="50">
        <v>30</v>
      </c>
      <c r="L8" s="50">
        <v>15</v>
      </c>
      <c r="M8" s="50"/>
      <c r="N8" s="50" t="s">
        <v>283</v>
      </c>
      <c r="O8" s="55" t="s">
        <v>322</v>
      </c>
    </row>
    <row r="9" spans="1:15" s="97" customFormat="1" ht="18" customHeight="1" x14ac:dyDescent="0.25">
      <c r="A9" s="76" t="s">
        <v>30</v>
      </c>
      <c r="B9" s="99" t="s">
        <v>281</v>
      </c>
      <c r="C9" s="99" t="s">
        <v>312</v>
      </c>
      <c r="D9" s="99" t="s">
        <v>30</v>
      </c>
      <c r="E9" s="99" t="s">
        <v>312</v>
      </c>
      <c r="F9" s="49" t="s">
        <v>337</v>
      </c>
      <c r="G9" s="50" t="s">
        <v>281</v>
      </c>
      <c r="H9" s="50">
        <v>1</v>
      </c>
      <c r="I9" s="50">
        <v>4</v>
      </c>
      <c r="J9" s="50">
        <v>120</v>
      </c>
      <c r="K9" s="50">
        <v>45</v>
      </c>
      <c r="L9" s="50"/>
      <c r="M9" s="50"/>
      <c r="N9" s="50" t="s">
        <v>338</v>
      </c>
      <c r="O9" s="55" t="s">
        <v>322</v>
      </c>
    </row>
    <row r="10" spans="1:15" s="97" customFormat="1" ht="18" customHeight="1" x14ac:dyDescent="0.25">
      <c r="A10" s="203" t="s">
        <v>31</v>
      </c>
      <c r="B10" s="204" t="s">
        <v>281</v>
      </c>
      <c r="C10" s="204" t="s">
        <v>312</v>
      </c>
      <c r="D10" s="204" t="s">
        <v>31</v>
      </c>
      <c r="E10" s="204" t="s">
        <v>312</v>
      </c>
      <c r="F10" s="210" t="s">
        <v>354</v>
      </c>
      <c r="G10" s="87" t="s">
        <v>281</v>
      </c>
      <c r="H10" s="87">
        <v>1</v>
      </c>
      <c r="I10" s="87">
        <v>6</v>
      </c>
      <c r="J10" s="87">
        <v>180</v>
      </c>
      <c r="K10" s="87"/>
      <c r="L10" s="87"/>
      <c r="M10" s="87">
        <v>90</v>
      </c>
      <c r="N10" s="87" t="s">
        <v>357</v>
      </c>
      <c r="O10" s="211" t="s">
        <v>321</v>
      </c>
    </row>
    <row r="11" spans="1:15" s="97" customFormat="1" ht="18" customHeight="1" x14ac:dyDescent="0.25">
      <c r="A11" s="76" t="s">
        <v>32</v>
      </c>
      <c r="B11" s="99" t="s">
        <v>281</v>
      </c>
      <c r="C11" s="99" t="s">
        <v>312</v>
      </c>
      <c r="D11" s="99" t="s">
        <v>32</v>
      </c>
      <c r="E11" s="99" t="s">
        <v>312</v>
      </c>
      <c r="F11" s="214" t="s">
        <v>365</v>
      </c>
      <c r="G11" s="213"/>
      <c r="H11" s="213"/>
      <c r="I11" s="213"/>
      <c r="J11" s="213"/>
      <c r="K11" s="213"/>
      <c r="L11" s="213"/>
      <c r="M11" s="213"/>
      <c r="N11" s="213"/>
      <c r="O11" s="215"/>
    </row>
    <row r="12" spans="1:15" s="97" customFormat="1" ht="18" customHeight="1" x14ac:dyDescent="0.25">
      <c r="A12" s="146"/>
      <c r="B12" s="147" t="s">
        <v>281</v>
      </c>
      <c r="C12" s="147" t="s">
        <v>312</v>
      </c>
      <c r="D12" s="147" t="s">
        <v>32</v>
      </c>
      <c r="E12" s="147" t="s">
        <v>28</v>
      </c>
      <c r="F12" s="206" t="s">
        <v>355</v>
      </c>
      <c r="G12" s="207" t="s">
        <v>281</v>
      </c>
      <c r="H12" s="207">
        <v>1</v>
      </c>
      <c r="I12" s="207">
        <v>8</v>
      </c>
      <c r="J12" s="207">
        <v>240</v>
      </c>
      <c r="K12" s="207"/>
      <c r="L12" s="207"/>
      <c r="M12" s="207">
        <v>120</v>
      </c>
      <c r="N12" s="207" t="s">
        <v>344</v>
      </c>
      <c r="O12" s="208" t="s">
        <v>321</v>
      </c>
    </row>
    <row r="13" spans="1:15" s="97" customFormat="1" ht="18" customHeight="1" thickBot="1" x14ac:dyDescent="0.3">
      <c r="A13" s="143"/>
      <c r="B13" s="148" t="s">
        <v>281</v>
      </c>
      <c r="C13" s="148" t="s">
        <v>312</v>
      </c>
      <c r="D13" s="148" t="s">
        <v>32</v>
      </c>
      <c r="E13" s="148" t="s">
        <v>29</v>
      </c>
      <c r="F13" s="63" t="s">
        <v>356</v>
      </c>
      <c r="G13" s="56" t="s">
        <v>281</v>
      </c>
      <c r="H13" s="56">
        <v>1</v>
      </c>
      <c r="I13" s="56">
        <v>8</v>
      </c>
      <c r="J13" s="56">
        <v>240</v>
      </c>
      <c r="K13" s="56"/>
      <c r="L13" s="56"/>
      <c r="M13" s="56">
        <v>120</v>
      </c>
      <c r="N13" s="56" t="s">
        <v>344</v>
      </c>
      <c r="O13" s="73" t="s">
        <v>321</v>
      </c>
    </row>
    <row r="14" spans="1:15" s="97" customFormat="1" ht="18" customHeight="1" x14ac:dyDescent="0.25">
      <c r="A14" s="142" t="s">
        <v>27</v>
      </c>
      <c r="B14" s="98" t="s">
        <v>281</v>
      </c>
      <c r="C14" s="98" t="s">
        <v>312</v>
      </c>
      <c r="D14" s="98" t="s">
        <v>27</v>
      </c>
      <c r="E14" s="98" t="s">
        <v>312</v>
      </c>
      <c r="F14" s="60" t="s">
        <v>339</v>
      </c>
      <c r="G14" s="53" t="s">
        <v>281</v>
      </c>
      <c r="H14" s="53">
        <v>2</v>
      </c>
      <c r="I14" s="53">
        <v>4</v>
      </c>
      <c r="J14" s="53">
        <v>120</v>
      </c>
      <c r="K14" s="53">
        <v>45</v>
      </c>
      <c r="L14" s="53"/>
      <c r="M14" s="53"/>
      <c r="N14" s="53" t="s">
        <v>338</v>
      </c>
      <c r="O14" s="54" t="s">
        <v>322</v>
      </c>
    </row>
    <row r="15" spans="1:15" s="97" customFormat="1" ht="18" customHeight="1" x14ac:dyDescent="0.25">
      <c r="A15" s="203" t="s">
        <v>33</v>
      </c>
      <c r="B15" s="204" t="s">
        <v>281</v>
      </c>
      <c r="C15" s="204" t="s">
        <v>312</v>
      </c>
      <c r="D15" s="204" t="s">
        <v>33</v>
      </c>
      <c r="E15" s="204" t="s">
        <v>312</v>
      </c>
      <c r="F15" s="210" t="s">
        <v>360</v>
      </c>
      <c r="G15" s="87" t="s">
        <v>281</v>
      </c>
      <c r="H15" s="87">
        <v>2</v>
      </c>
      <c r="I15" s="87">
        <v>4</v>
      </c>
      <c r="J15" s="87">
        <v>120</v>
      </c>
      <c r="K15" s="87">
        <v>45</v>
      </c>
      <c r="L15" s="87"/>
      <c r="M15" s="87"/>
      <c r="N15" s="87" t="s">
        <v>338</v>
      </c>
      <c r="O15" s="211" t="s">
        <v>322</v>
      </c>
    </row>
    <row r="16" spans="1:15" s="97" customFormat="1" ht="18" customHeight="1" x14ac:dyDescent="0.25">
      <c r="A16" s="165">
        <v>8</v>
      </c>
      <c r="B16" s="166" t="s">
        <v>281</v>
      </c>
      <c r="C16" s="166">
        <v>0</v>
      </c>
      <c r="D16" s="166">
        <v>8</v>
      </c>
      <c r="E16" s="166">
        <v>0</v>
      </c>
      <c r="F16" s="212" t="s">
        <v>503</v>
      </c>
      <c r="G16" s="50" t="s">
        <v>281</v>
      </c>
      <c r="H16" s="50">
        <v>2</v>
      </c>
      <c r="I16" s="50">
        <v>4</v>
      </c>
      <c r="J16" s="50">
        <v>120</v>
      </c>
      <c r="K16" s="50">
        <v>45</v>
      </c>
      <c r="L16" s="50"/>
      <c r="M16" s="50"/>
      <c r="N16" s="50" t="s">
        <v>338</v>
      </c>
      <c r="O16" s="55" t="s">
        <v>322</v>
      </c>
    </row>
    <row r="17" spans="1:15" s="97" customFormat="1" ht="18" customHeight="1" x14ac:dyDescent="0.25">
      <c r="A17" s="203" t="s">
        <v>35</v>
      </c>
      <c r="B17" s="204" t="s">
        <v>281</v>
      </c>
      <c r="C17" s="204" t="s">
        <v>312</v>
      </c>
      <c r="D17" s="204" t="s">
        <v>35</v>
      </c>
      <c r="E17" s="204" t="s">
        <v>312</v>
      </c>
      <c r="F17" s="210" t="s">
        <v>361</v>
      </c>
      <c r="G17" s="87" t="s">
        <v>281</v>
      </c>
      <c r="H17" s="87">
        <v>2</v>
      </c>
      <c r="I17" s="87">
        <v>6</v>
      </c>
      <c r="J17" s="87">
        <v>180</v>
      </c>
      <c r="K17" s="87"/>
      <c r="L17" s="87"/>
      <c r="M17" s="87">
        <v>90</v>
      </c>
      <c r="N17" s="87" t="s">
        <v>357</v>
      </c>
      <c r="O17" s="211" t="s">
        <v>321</v>
      </c>
    </row>
    <row r="18" spans="1:15" s="97" customFormat="1" ht="18" customHeight="1" x14ac:dyDescent="0.25">
      <c r="A18" s="76" t="s">
        <v>36</v>
      </c>
      <c r="B18" s="99" t="s">
        <v>281</v>
      </c>
      <c r="C18" s="99" t="s">
        <v>28</v>
      </c>
      <c r="D18" s="99" t="s">
        <v>312</v>
      </c>
      <c r="E18" s="99" t="s">
        <v>312</v>
      </c>
      <c r="F18" s="214" t="s">
        <v>364</v>
      </c>
      <c r="G18" s="213"/>
      <c r="H18" s="213"/>
      <c r="I18" s="213"/>
      <c r="J18" s="213"/>
      <c r="K18" s="213"/>
      <c r="L18" s="213"/>
      <c r="M18" s="213"/>
      <c r="N18" s="213"/>
      <c r="O18" s="215"/>
    </row>
    <row r="19" spans="1:15" s="97" customFormat="1" ht="18" customHeight="1" x14ac:dyDescent="0.25">
      <c r="A19" s="146"/>
      <c r="B19" s="147" t="s">
        <v>281</v>
      </c>
      <c r="C19" s="147" t="s">
        <v>28</v>
      </c>
      <c r="D19" s="147" t="s">
        <v>312</v>
      </c>
      <c r="E19" s="147" t="s">
        <v>28</v>
      </c>
      <c r="F19" s="206" t="s">
        <v>362</v>
      </c>
      <c r="G19" s="207" t="s">
        <v>281</v>
      </c>
      <c r="H19" s="207">
        <v>2</v>
      </c>
      <c r="I19" s="207">
        <v>8</v>
      </c>
      <c r="J19" s="207">
        <v>240</v>
      </c>
      <c r="K19" s="207"/>
      <c r="L19" s="207"/>
      <c r="M19" s="207">
        <v>120</v>
      </c>
      <c r="N19" s="207" t="s">
        <v>344</v>
      </c>
      <c r="O19" s="208" t="s">
        <v>321</v>
      </c>
    </row>
    <row r="20" spans="1:15" s="97" customFormat="1" ht="18" customHeight="1" thickBot="1" x14ac:dyDescent="0.3">
      <c r="A20" s="143"/>
      <c r="B20" s="148" t="s">
        <v>281</v>
      </c>
      <c r="C20" s="148" t="s">
        <v>28</v>
      </c>
      <c r="D20" s="148" t="s">
        <v>312</v>
      </c>
      <c r="E20" s="148" t="s">
        <v>29</v>
      </c>
      <c r="F20" s="63" t="s">
        <v>363</v>
      </c>
      <c r="G20" s="56" t="s">
        <v>281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344</v>
      </c>
      <c r="O20" s="73" t="s">
        <v>321</v>
      </c>
    </row>
    <row r="21" spans="1:15" s="97" customFormat="1" ht="18" customHeight="1" x14ac:dyDescent="0.25">
      <c r="A21" s="142" t="s">
        <v>37</v>
      </c>
      <c r="B21" s="98" t="s">
        <v>281</v>
      </c>
      <c r="C21" s="98" t="s">
        <v>28</v>
      </c>
      <c r="D21" s="98" t="s">
        <v>28</v>
      </c>
      <c r="E21" s="98" t="s">
        <v>312</v>
      </c>
      <c r="F21" s="223" t="s">
        <v>340</v>
      </c>
      <c r="G21" s="53" t="s">
        <v>281</v>
      </c>
      <c r="H21" s="53">
        <v>3</v>
      </c>
      <c r="I21" s="53">
        <v>4</v>
      </c>
      <c r="J21" s="53">
        <v>120</v>
      </c>
      <c r="K21" s="53">
        <v>30</v>
      </c>
      <c r="L21" s="53">
        <v>15</v>
      </c>
      <c r="M21" s="53"/>
      <c r="N21" s="53" t="s">
        <v>283</v>
      </c>
      <c r="O21" s="54" t="s">
        <v>322</v>
      </c>
    </row>
    <row r="22" spans="1:15" s="97" customFormat="1" ht="18" customHeight="1" x14ac:dyDescent="0.25">
      <c r="A22" s="76" t="s">
        <v>38</v>
      </c>
      <c r="B22" s="99" t="s">
        <v>281</v>
      </c>
      <c r="C22" s="99" t="s">
        <v>28</v>
      </c>
      <c r="D22" s="99" t="s">
        <v>29</v>
      </c>
      <c r="E22" s="99" t="s">
        <v>312</v>
      </c>
      <c r="F22" s="49" t="s">
        <v>366</v>
      </c>
      <c r="G22" s="50" t="s">
        <v>281</v>
      </c>
      <c r="H22" s="50">
        <v>3</v>
      </c>
      <c r="I22" s="50">
        <v>4</v>
      </c>
      <c r="J22" s="50">
        <v>120</v>
      </c>
      <c r="K22" s="50">
        <v>30</v>
      </c>
      <c r="L22" s="50">
        <v>15</v>
      </c>
      <c r="M22" s="50"/>
      <c r="N22" s="50" t="s">
        <v>283</v>
      </c>
      <c r="O22" s="55" t="s">
        <v>322</v>
      </c>
    </row>
    <row r="23" spans="1:15" s="97" customFormat="1" ht="18" customHeight="1" x14ac:dyDescent="0.25">
      <c r="A23" s="76" t="s">
        <v>39</v>
      </c>
      <c r="B23" s="99" t="s">
        <v>281</v>
      </c>
      <c r="C23" s="99" t="s">
        <v>28</v>
      </c>
      <c r="D23" s="99" t="s">
        <v>30</v>
      </c>
      <c r="E23" s="99" t="s">
        <v>312</v>
      </c>
      <c r="F23" s="49" t="s">
        <v>367</v>
      </c>
      <c r="G23" s="50" t="s">
        <v>281</v>
      </c>
      <c r="H23" s="50">
        <v>3</v>
      </c>
      <c r="I23" s="50">
        <v>4</v>
      </c>
      <c r="J23" s="50">
        <v>120</v>
      </c>
      <c r="K23" s="50">
        <v>45</v>
      </c>
      <c r="L23" s="50"/>
      <c r="M23" s="50"/>
      <c r="N23" s="50" t="s">
        <v>338</v>
      </c>
      <c r="O23" s="55" t="s">
        <v>322</v>
      </c>
    </row>
    <row r="24" spans="1:15" s="97" customFormat="1" ht="18" customHeight="1" x14ac:dyDescent="0.25">
      <c r="A24" s="146" t="s">
        <v>284</v>
      </c>
      <c r="B24" s="147" t="s">
        <v>281</v>
      </c>
      <c r="C24" s="147" t="s">
        <v>28</v>
      </c>
      <c r="D24" s="147" t="s">
        <v>31</v>
      </c>
      <c r="E24" s="147" t="s">
        <v>312</v>
      </c>
      <c r="F24" s="206" t="s">
        <v>342</v>
      </c>
      <c r="G24" s="207" t="s">
        <v>281</v>
      </c>
      <c r="H24" s="207">
        <v>3</v>
      </c>
      <c r="I24" s="207">
        <v>6</v>
      </c>
      <c r="J24" s="207">
        <v>180</v>
      </c>
      <c r="K24" s="207">
        <v>30</v>
      </c>
      <c r="L24" s="207"/>
      <c r="M24" s="207">
        <v>60</v>
      </c>
      <c r="N24" s="207" t="s">
        <v>343</v>
      </c>
      <c r="O24" s="208" t="s">
        <v>321</v>
      </c>
    </row>
    <row r="25" spans="1:15" s="97" customFormat="1" ht="18" customHeight="1" x14ac:dyDescent="0.25">
      <c r="A25" s="76" t="s">
        <v>285</v>
      </c>
      <c r="B25" s="99" t="s">
        <v>281</v>
      </c>
      <c r="C25" s="99" t="s">
        <v>28</v>
      </c>
      <c r="D25" s="99" t="s">
        <v>32</v>
      </c>
      <c r="E25" s="99" t="s">
        <v>312</v>
      </c>
      <c r="F25" s="214" t="s">
        <v>407</v>
      </c>
      <c r="G25" s="213"/>
      <c r="H25" s="213"/>
      <c r="I25" s="213"/>
      <c r="J25" s="213"/>
      <c r="K25" s="213"/>
      <c r="L25" s="213"/>
      <c r="M25" s="213"/>
      <c r="N25" s="213"/>
      <c r="O25" s="215"/>
    </row>
    <row r="26" spans="1:15" s="97" customFormat="1" ht="18" customHeight="1" x14ac:dyDescent="0.25">
      <c r="A26" s="76"/>
      <c r="B26" s="99" t="s">
        <v>281</v>
      </c>
      <c r="C26" s="99" t="s">
        <v>28</v>
      </c>
      <c r="D26" s="99" t="s">
        <v>32</v>
      </c>
      <c r="E26" s="99" t="s">
        <v>28</v>
      </c>
      <c r="F26" s="49" t="s">
        <v>408</v>
      </c>
      <c r="G26" s="50" t="s">
        <v>281</v>
      </c>
      <c r="H26" s="50">
        <v>3</v>
      </c>
      <c r="I26" s="50">
        <v>6</v>
      </c>
      <c r="J26" s="50">
        <v>180</v>
      </c>
      <c r="K26" s="50">
        <v>30</v>
      </c>
      <c r="L26" s="50"/>
      <c r="M26" s="50">
        <v>60</v>
      </c>
      <c r="N26" s="50" t="s">
        <v>343</v>
      </c>
      <c r="O26" s="55" t="s">
        <v>321</v>
      </c>
    </row>
    <row r="27" spans="1:15" s="97" customFormat="1" ht="18" customHeight="1" thickBot="1" x14ac:dyDescent="0.3">
      <c r="A27" s="203"/>
      <c r="B27" s="204" t="s">
        <v>281</v>
      </c>
      <c r="C27" s="204" t="s">
        <v>28</v>
      </c>
      <c r="D27" s="204" t="s">
        <v>32</v>
      </c>
      <c r="E27" s="204" t="s">
        <v>29</v>
      </c>
      <c r="F27" s="210" t="s">
        <v>409</v>
      </c>
      <c r="G27" s="87" t="s">
        <v>281</v>
      </c>
      <c r="H27" s="87">
        <v>3</v>
      </c>
      <c r="I27" s="87">
        <v>6</v>
      </c>
      <c r="J27" s="87">
        <v>180</v>
      </c>
      <c r="K27" s="87">
        <v>30</v>
      </c>
      <c r="L27" s="87"/>
      <c r="M27" s="87">
        <v>60</v>
      </c>
      <c r="N27" s="87" t="s">
        <v>343</v>
      </c>
      <c r="O27" s="211" t="s">
        <v>321</v>
      </c>
    </row>
    <row r="28" spans="1:15" s="97" customFormat="1" ht="18" customHeight="1" x14ac:dyDescent="0.25">
      <c r="A28" s="142" t="s">
        <v>451</v>
      </c>
      <c r="B28" s="98" t="s">
        <v>281</v>
      </c>
      <c r="C28" s="98" t="s">
        <v>28</v>
      </c>
      <c r="D28" s="98" t="s">
        <v>27</v>
      </c>
      <c r="E28" s="98" t="s">
        <v>312</v>
      </c>
      <c r="F28" s="60" t="s">
        <v>341</v>
      </c>
      <c r="G28" s="53" t="s">
        <v>281</v>
      </c>
      <c r="H28" s="53">
        <v>4</v>
      </c>
      <c r="I28" s="53">
        <v>4</v>
      </c>
      <c r="J28" s="53">
        <v>120</v>
      </c>
      <c r="K28" s="53">
        <v>45</v>
      </c>
      <c r="L28" s="53"/>
      <c r="M28" s="53"/>
      <c r="N28" s="53" t="s">
        <v>338</v>
      </c>
      <c r="O28" s="228" t="s">
        <v>322</v>
      </c>
    </row>
    <row r="29" spans="1:15" s="97" customFormat="1" ht="18" customHeight="1" x14ac:dyDescent="0.25">
      <c r="A29" s="76" t="s">
        <v>452</v>
      </c>
      <c r="B29" s="99" t="s">
        <v>281</v>
      </c>
      <c r="C29" s="99" t="s">
        <v>28</v>
      </c>
      <c r="D29" s="99" t="s">
        <v>33</v>
      </c>
      <c r="E29" s="99" t="s">
        <v>312</v>
      </c>
      <c r="F29" s="49" t="s">
        <v>377</v>
      </c>
      <c r="G29" s="50" t="s">
        <v>281</v>
      </c>
      <c r="H29" s="50">
        <v>4</v>
      </c>
      <c r="I29" s="50">
        <v>4</v>
      </c>
      <c r="J29" s="50">
        <v>120</v>
      </c>
      <c r="K29" s="50">
        <v>45</v>
      </c>
      <c r="L29" s="50"/>
      <c r="M29" s="50"/>
      <c r="N29" s="50" t="s">
        <v>338</v>
      </c>
      <c r="O29" s="55" t="s">
        <v>322</v>
      </c>
    </row>
    <row r="30" spans="1:15" s="97" customFormat="1" ht="18" customHeight="1" x14ac:dyDescent="0.25">
      <c r="A30" s="76" t="s">
        <v>453</v>
      </c>
      <c r="B30" s="99" t="s">
        <v>281</v>
      </c>
      <c r="C30" s="204" t="s">
        <v>28</v>
      </c>
      <c r="D30" s="204" t="s">
        <v>34</v>
      </c>
      <c r="E30" s="204" t="s">
        <v>312</v>
      </c>
      <c r="F30" s="210" t="s">
        <v>415</v>
      </c>
      <c r="G30" s="87" t="s">
        <v>281</v>
      </c>
      <c r="H30" s="87">
        <v>4</v>
      </c>
      <c r="I30" s="87">
        <v>4</v>
      </c>
      <c r="J30" s="87">
        <v>120</v>
      </c>
      <c r="K30" s="87">
        <v>45</v>
      </c>
      <c r="L30" s="87"/>
      <c r="M30" s="87"/>
      <c r="N30" s="87" t="s">
        <v>338</v>
      </c>
      <c r="O30" s="211" t="s">
        <v>322</v>
      </c>
    </row>
    <row r="31" spans="1:15" s="97" customFormat="1" ht="18" customHeight="1" x14ac:dyDescent="0.25">
      <c r="A31" s="76" t="s">
        <v>454</v>
      </c>
      <c r="B31" s="99" t="s">
        <v>281</v>
      </c>
      <c r="C31" s="99" t="s">
        <v>28</v>
      </c>
      <c r="D31" s="99" t="s">
        <v>35</v>
      </c>
      <c r="E31" s="99" t="s">
        <v>312</v>
      </c>
      <c r="F31" s="49" t="s">
        <v>410</v>
      </c>
      <c r="G31" s="50" t="s">
        <v>281</v>
      </c>
      <c r="H31" s="50">
        <v>4</v>
      </c>
      <c r="I31" s="50">
        <v>6</v>
      </c>
      <c r="J31" s="50">
        <v>180</v>
      </c>
      <c r="K31" s="50">
        <v>30</v>
      </c>
      <c r="L31" s="50"/>
      <c r="M31" s="50">
        <v>60</v>
      </c>
      <c r="N31" s="50" t="s">
        <v>343</v>
      </c>
      <c r="O31" s="55" t="s">
        <v>321</v>
      </c>
    </row>
    <row r="32" spans="1:15" s="97" customFormat="1" ht="18" customHeight="1" x14ac:dyDescent="0.25">
      <c r="A32" s="76" t="s">
        <v>455</v>
      </c>
      <c r="B32" s="99" t="s">
        <v>281</v>
      </c>
      <c r="C32" s="99" t="s">
        <v>29</v>
      </c>
      <c r="D32" s="99" t="s">
        <v>312</v>
      </c>
      <c r="E32" s="99" t="s">
        <v>312</v>
      </c>
      <c r="F32" s="214" t="s">
        <v>411</v>
      </c>
      <c r="G32" s="213"/>
      <c r="H32" s="213"/>
      <c r="I32" s="213"/>
      <c r="J32" s="213"/>
      <c r="K32" s="213"/>
      <c r="L32" s="213"/>
      <c r="M32" s="213"/>
      <c r="N32" s="213"/>
      <c r="O32" s="215"/>
    </row>
    <row r="33" spans="1:15" s="97" customFormat="1" ht="18" customHeight="1" x14ac:dyDescent="0.25">
      <c r="A33" s="76"/>
      <c r="B33" s="99" t="s">
        <v>281</v>
      </c>
      <c r="C33" s="147" t="s">
        <v>29</v>
      </c>
      <c r="D33" s="147" t="s">
        <v>312</v>
      </c>
      <c r="E33" s="147" t="s">
        <v>28</v>
      </c>
      <c r="F33" s="240" t="s">
        <v>412</v>
      </c>
      <c r="G33" s="50" t="s">
        <v>281</v>
      </c>
      <c r="H33" s="50">
        <v>4</v>
      </c>
      <c r="I33" s="50">
        <v>6</v>
      </c>
      <c r="J33" s="50">
        <v>180</v>
      </c>
      <c r="K33" s="50">
        <v>30</v>
      </c>
      <c r="L33" s="50"/>
      <c r="M33" s="50">
        <v>60</v>
      </c>
      <c r="N33" s="50" t="s">
        <v>343</v>
      </c>
      <c r="O33" s="55" t="s">
        <v>321</v>
      </c>
    </row>
    <row r="34" spans="1:15" s="97" customFormat="1" ht="18" customHeight="1" thickBot="1" x14ac:dyDescent="0.3">
      <c r="A34" s="143"/>
      <c r="B34" s="148" t="s">
        <v>281</v>
      </c>
      <c r="C34" s="148" t="s">
        <v>29</v>
      </c>
      <c r="D34" s="148" t="s">
        <v>312</v>
      </c>
      <c r="E34" s="148" t="s">
        <v>29</v>
      </c>
      <c r="F34" s="241" t="s">
        <v>413</v>
      </c>
      <c r="G34" s="56" t="s">
        <v>281</v>
      </c>
      <c r="H34" s="56">
        <v>4</v>
      </c>
      <c r="I34" s="56">
        <v>6</v>
      </c>
      <c r="J34" s="56">
        <v>180</v>
      </c>
      <c r="K34" s="56">
        <v>30</v>
      </c>
      <c r="L34" s="56"/>
      <c r="M34" s="56">
        <v>60</v>
      </c>
      <c r="N34" s="56" t="s">
        <v>343</v>
      </c>
      <c r="O34" s="73" t="s">
        <v>321</v>
      </c>
    </row>
    <row r="35" spans="1:15" s="97" customFormat="1" ht="18" customHeight="1" x14ac:dyDescent="0.25">
      <c r="A35" s="146" t="s">
        <v>456</v>
      </c>
      <c r="B35" s="147" t="s">
        <v>281</v>
      </c>
      <c r="C35" s="147" t="s">
        <v>29</v>
      </c>
      <c r="D35" s="147" t="s">
        <v>28</v>
      </c>
      <c r="E35" s="147" t="s">
        <v>312</v>
      </c>
      <c r="F35" s="206" t="s">
        <v>414</v>
      </c>
      <c r="G35" s="207" t="s">
        <v>281</v>
      </c>
      <c r="H35" s="207">
        <v>5</v>
      </c>
      <c r="I35" s="207">
        <v>4</v>
      </c>
      <c r="J35" s="207">
        <v>120</v>
      </c>
      <c r="K35" s="207">
        <v>45</v>
      </c>
      <c r="L35" s="207"/>
      <c r="M35" s="207"/>
      <c r="N35" s="207" t="s">
        <v>338</v>
      </c>
      <c r="O35" s="208" t="s">
        <v>322</v>
      </c>
    </row>
    <row r="36" spans="1:15" s="97" customFormat="1" ht="18" customHeight="1" x14ac:dyDescent="0.25">
      <c r="A36" s="76" t="s">
        <v>457</v>
      </c>
      <c r="B36" s="99" t="s">
        <v>281</v>
      </c>
      <c r="C36" s="99" t="s">
        <v>29</v>
      </c>
      <c r="D36" s="99" t="s">
        <v>29</v>
      </c>
      <c r="E36" s="99" t="s">
        <v>312</v>
      </c>
      <c r="F36" s="49" t="s">
        <v>402</v>
      </c>
      <c r="G36" s="50" t="s">
        <v>281</v>
      </c>
      <c r="H36" s="50">
        <v>5</v>
      </c>
      <c r="I36" s="50">
        <v>4</v>
      </c>
      <c r="J36" s="50">
        <v>120</v>
      </c>
      <c r="K36" s="50">
        <v>45</v>
      </c>
      <c r="L36" s="50"/>
      <c r="M36" s="50"/>
      <c r="N36" s="50" t="s">
        <v>338</v>
      </c>
      <c r="O36" s="55" t="s">
        <v>322</v>
      </c>
    </row>
    <row r="37" spans="1:15" s="97" customFormat="1" ht="18" customHeight="1" x14ac:dyDescent="0.25">
      <c r="A37" s="76" t="s">
        <v>458</v>
      </c>
      <c r="B37" s="99" t="s">
        <v>281</v>
      </c>
      <c r="C37" s="99" t="s">
        <v>29</v>
      </c>
      <c r="D37" s="99" t="s">
        <v>30</v>
      </c>
      <c r="E37" s="99" t="s">
        <v>312</v>
      </c>
      <c r="F37" s="49" t="s">
        <v>345</v>
      </c>
      <c r="G37" s="50" t="s">
        <v>281</v>
      </c>
      <c r="H37" s="50">
        <v>5</v>
      </c>
      <c r="I37" s="50">
        <v>4</v>
      </c>
      <c r="J37" s="50">
        <v>120</v>
      </c>
      <c r="K37" s="50">
        <v>45</v>
      </c>
      <c r="L37" s="50"/>
      <c r="M37" s="50"/>
      <c r="N37" s="50" t="s">
        <v>338</v>
      </c>
      <c r="O37" s="55" t="s">
        <v>322</v>
      </c>
    </row>
    <row r="38" spans="1:15" s="97" customFormat="1" ht="18" customHeight="1" x14ac:dyDescent="0.25">
      <c r="A38" s="229" t="s">
        <v>459</v>
      </c>
      <c r="B38" s="226" t="s">
        <v>281</v>
      </c>
      <c r="C38" s="226" t="s">
        <v>29</v>
      </c>
      <c r="D38" s="226" t="s">
        <v>31</v>
      </c>
      <c r="E38" s="226" t="s">
        <v>312</v>
      </c>
      <c r="F38" s="227" t="s">
        <v>346</v>
      </c>
      <c r="G38" s="217" t="s">
        <v>281</v>
      </c>
      <c r="H38" s="217">
        <v>5</v>
      </c>
      <c r="I38" s="217">
        <v>6</v>
      </c>
      <c r="J38" s="217">
        <v>180</v>
      </c>
      <c r="K38" s="217">
        <v>30</v>
      </c>
      <c r="L38" s="217"/>
      <c r="M38" s="217">
        <v>60</v>
      </c>
      <c r="N38" s="217" t="s">
        <v>343</v>
      </c>
      <c r="O38" s="218" t="s">
        <v>321</v>
      </c>
    </row>
    <row r="39" spans="1:15" s="97" customFormat="1" ht="18" customHeight="1" x14ac:dyDescent="0.25">
      <c r="A39" s="76" t="s">
        <v>460</v>
      </c>
      <c r="B39" s="99" t="s">
        <v>281</v>
      </c>
      <c r="C39" s="99" t="s">
        <v>29</v>
      </c>
      <c r="D39" s="99" t="s">
        <v>32</v>
      </c>
      <c r="E39" s="99" t="s">
        <v>312</v>
      </c>
      <c r="F39" s="214" t="s">
        <v>403</v>
      </c>
      <c r="G39" s="213"/>
      <c r="H39" s="213"/>
      <c r="I39" s="213"/>
      <c r="J39" s="213"/>
      <c r="K39" s="213"/>
      <c r="L39" s="213"/>
      <c r="M39" s="213"/>
      <c r="N39" s="213"/>
      <c r="O39" s="215"/>
    </row>
    <row r="40" spans="1:15" s="97" customFormat="1" ht="18" customHeight="1" x14ac:dyDescent="0.25">
      <c r="A40" s="146"/>
      <c r="B40" s="147" t="s">
        <v>281</v>
      </c>
      <c r="C40" s="147" t="s">
        <v>29</v>
      </c>
      <c r="D40" s="147" t="s">
        <v>32</v>
      </c>
      <c r="E40" s="147" t="s">
        <v>28</v>
      </c>
      <c r="F40" s="206" t="s">
        <v>347</v>
      </c>
      <c r="G40" s="207" t="s">
        <v>281</v>
      </c>
      <c r="H40" s="207">
        <v>5</v>
      </c>
      <c r="I40" s="207">
        <v>6</v>
      </c>
      <c r="J40" s="207">
        <v>180</v>
      </c>
      <c r="K40" s="207">
        <v>30</v>
      </c>
      <c r="L40" s="207"/>
      <c r="M40" s="207">
        <v>60</v>
      </c>
      <c r="N40" s="207" t="s">
        <v>343</v>
      </c>
      <c r="O40" s="208" t="s">
        <v>321</v>
      </c>
    </row>
    <row r="41" spans="1:15" s="97" customFormat="1" ht="18" customHeight="1" thickBot="1" x14ac:dyDescent="0.3">
      <c r="A41" s="143"/>
      <c r="B41" s="148" t="s">
        <v>281</v>
      </c>
      <c r="C41" s="148" t="s">
        <v>29</v>
      </c>
      <c r="D41" s="148" t="s">
        <v>32</v>
      </c>
      <c r="E41" s="148" t="s">
        <v>29</v>
      </c>
      <c r="F41" s="63" t="s">
        <v>348</v>
      </c>
      <c r="G41" s="56" t="s">
        <v>281</v>
      </c>
      <c r="H41" s="56">
        <v>5</v>
      </c>
      <c r="I41" s="56">
        <v>6</v>
      </c>
      <c r="J41" s="56">
        <v>180</v>
      </c>
      <c r="K41" s="56">
        <v>30</v>
      </c>
      <c r="L41" s="56"/>
      <c r="M41" s="56">
        <v>60</v>
      </c>
      <c r="N41" s="56" t="s">
        <v>343</v>
      </c>
      <c r="O41" s="73" t="s">
        <v>321</v>
      </c>
    </row>
    <row r="42" spans="1:15" s="97" customFormat="1" ht="18" customHeight="1" x14ac:dyDescent="0.25">
      <c r="A42" s="142" t="s">
        <v>467</v>
      </c>
      <c r="B42" s="98" t="s">
        <v>281</v>
      </c>
      <c r="C42" s="98" t="s">
        <v>29</v>
      </c>
      <c r="D42" s="98" t="s">
        <v>27</v>
      </c>
      <c r="E42" s="98" t="s">
        <v>312</v>
      </c>
      <c r="F42" s="60" t="s">
        <v>404</v>
      </c>
      <c r="G42" s="53" t="s">
        <v>281</v>
      </c>
      <c r="H42" s="53">
        <v>6</v>
      </c>
      <c r="I42" s="53">
        <v>4</v>
      </c>
      <c r="J42" s="53">
        <v>120</v>
      </c>
      <c r="K42" s="53">
        <v>45</v>
      </c>
      <c r="L42" s="53"/>
      <c r="M42" s="53"/>
      <c r="N42" s="53" t="s">
        <v>338</v>
      </c>
      <c r="O42" s="54" t="s">
        <v>322</v>
      </c>
    </row>
    <row r="43" spans="1:15" s="97" customFormat="1" ht="18" customHeight="1" x14ac:dyDescent="0.25">
      <c r="A43" s="76" t="s">
        <v>468</v>
      </c>
      <c r="B43" s="99" t="s">
        <v>281</v>
      </c>
      <c r="C43" s="99" t="s">
        <v>29</v>
      </c>
      <c r="D43" s="99" t="s">
        <v>33</v>
      </c>
      <c r="E43" s="99" t="s">
        <v>312</v>
      </c>
      <c r="F43" s="49" t="s">
        <v>416</v>
      </c>
      <c r="G43" s="50" t="s">
        <v>281</v>
      </c>
      <c r="H43" s="50">
        <v>6</v>
      </c>
      <c r="I43" s="50">
        <v>4</v>
      </c>
      <c r="J43" s="50">
        <v>120</v>
      </c>
      <c r="K43" s="50">
        <v>45</v>
      </c>
      <c r="L43" s="50"/>
      <c r="M43" s="50"/>
      <c r="N43" s="50" t="s">
        <v>338</v>
      </c>
      <c r="O43" s="55" t="s">
        <v>322</v>
      </c>
    </row>
    <row r="44" spans="1:15" s="97" customFormat="1" ht="18" customHeight="1" x14ac:dyDescent="0.25">
      <c r="A44" s="203" t="s">
        <v>469</v>
      </c>
      <c r="B44" s="204" t="s">
        <v>281</v>
      </c>
      <c r="C44" s="204" t="s">
        <v>29</v>
      </c>
      <c r="D44" s="204" t="s">
        <v>34</v>
      </c>
      <c r="E44" s="204" t="s">
        <v>312</v>
      </c>
      <c r="F44" s="253" t="s">
        <v>523</v>
      </c>
      <c r="G44" s="87" t="s">
        <v>281</v>
      </c>
      <c r="H44" s="87">
        <v>6</v>
      </c>
      <c r="I44" s="87">
        <v>4</v>
      </c>
      <c r="J44" s="87">
        <v>120</v>
      </c>
      <c r="K44" s="87">
        <v>45</v>
      </c>
      <c r="L44" s="87"/>
      <c r="M44" s="87"/>
      <c r="N44" s="87" t="s">
        <v>338</v>
      </c>
      <c r="O44" s="211" t="s">
        <v>322</v>
      </c>
    </row>
    <row r="45" spans="1:15" s="97" customFormat="1" ht="18" customHeight="1" x14ac:dyDescent="0.25">
      <c r="A45" s="232"/>
      <c r="B45" s="408" t="s">
        <v>418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9"/>
    </row>
    <row r="46" spans="1:15" s="97" customFormat="1" ht="18" customHeight="1" x14ac:dyDescent="0.25">
      <c r="A46" s="410" t="s">
        <v>431</v>
      </c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2"/>
    </row>
    <row r="47" spans="1:15" s="97" customFormat="1" ht="24" customHeight="1" x14ac:dyDescent="0.25">
      <c r="A47" s="229" t="s">
        <v>470</v>
      </c>
      <c r="B47" s="226" t="s">
        <v>281</v>
      </c>
      <c r="C47" s="226" t="s">
        <v>29</v>
      </c>
      <c r="D47" s="226" t="s">
        <v>35</v>
      </c>
      <c r="E47" s="226" t="s">
        <v>312</v>
      </c>
      <c r="F47" s="245" t="s">
        <v>441</v>
      </c>
      <c r="G47" s="217" t="s">
        <v>281</v>
      </c>
      <c r="H47" s="217">
        <v>6</v>
      </c>
      <c r="I47" s="217">
        <v>6</v>
      </c>
      <c r="J47" s="217">
        <v>180</v>
      </c>
      <c r="K47" s="217"/>
      <c r="L47" s="217"/>
      <c r="M47" s="217">
        <v>60</v>
      </c>
      <c r="N47" s="217" t="s">
        <v>287</v>
      </c>
      <c r="O47" s="218" t="s">
        <v>321</v>
      </c>
    </row>
    <row r="48" spans="1:15" s="97" customFormat="1" ht="25.5" customHeight="1" x14ac:dyDescent="0.25">
      <c r="A48" s="76" t="s">
        <v>471</v>
      </c>
      <c r="B48" s="99" t="s">
        <v>281</v>
      </c>
      <c r="C48" s="99" t="s">
        <v>30</v>
      </c>
      <c r="D48" s="99" t="s">
        <v>312</v>
      </c>
      <c r="E48" s="99" t="s">
        <v>312</v>
      </c>
      <c r="F48" s="49" t="s">
        <v>504</v>
      </c>
      <c r="G48" s="50" t="s">
        <v>281</v>
      </c>
      <c r="H48" s="50">
        <v>6</v>
      </c>
      <c r="I48" s="50">
        <v>3</v>
      </c>
      <c r="J48" s="50">
        <v>90</v>
      </c>
      <c r="K48" s="50">
        <v>30</v>
      </c>
      <c r="L48" s="50"/>
      <c r="M48" s="50"/>
      <c r="N48" s="50" t="s">
        <v>286</v>
      </c>
      <c r="O48" s="85" t="s">
        <v>322</v>
      </c>
    </row>
    <row r="49" spans="1:15" s="97" customFormat="1" ht="18" customHeight="1" x14ac:dyDescent="0.25">
      <c r="A49" s="76" t="s">
        <v>472</v>
      </c>
      <c r="B49" s="99" t="s">
        <v>281</v>
      </c>
      <c r="C49" s="99" t="s">
        <v>30</v>
      </c>
      <c r="D49" s="99" t="s">
        <v>28</v>
      </c>
      <c r="E49" s="99" t="s">
        <v>312</v>
      </c>
      <c r="F49" s="57" t="s">
        <v>446</v>
      </c>
      <c r="G49" s="50" t="s">
        <v>281</v>
      </c>
      <c r="H49" s="50">
        <v>6</v>
      </c>
      <c r="I49" s="50">
        <v>3</v>
      </c>
      <c r="J49" s="50">
        <v>90</v>
      </c>
      <c r="K49" s="50">
        <v>30</v>
      </c>
      <c r="L49" s="50"/>
      <c r="M49" s="50"/>
      <c r="N49" s="50" t="s">
        <v>286</v>
      </c>
      <c r="O49" s="85" t="s">
        <v>322</v>
      </c>
    </row>
    <row r="50" spans="1:15" s="97" customFormat="1" ht="18" customHeight="1" x14ac:dyDescent="0.25">
      <c r="A50" s="410" t="s">
        <v>432</v>
      </c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2"/>
    </row>
    <row r="51" spans="1:15" s="97" customFormat="1" ht="24" customHeight="1" x14ac:dyDescent="0.25">
      <c r="A51" s="146" t="s">
        <v>473</v>
      </c>
      <c r="B51" s="147" t="s">
        <v>281</v>
      </c>
      <c r="C51" s="147" t="s">
        <v>30</v>
      </c>
      <c r="D51" s="147" t="s">
        <v>29</v>
      </c>
      <c r="E51" s="147" t="s">
        <v>312</v>
      </c>
      <c r="F51" s="206" t="s">
        <v>442</v>
      </c>
      <c r="G51" s="207" t="s">
        <v>281</v>
      </c>
      <c r="H51" s="207">
        <v>6</v>
      </c>
      <c r="I51" s="207">
        <v>6</v>
      </c>
      <c r="J51" s="207">
        <v>180</v>
      </c>
      <c r="K51" s="207"/>
      <c r="L51" s="207"/>
      <c r="M51" s="207">
        <v>60</v>
      </c>
      <c r="N51" s="207" t="s">
        <v>287</v>
      </c>
      <c r="O51" s="208" t="s">
        <v>321</v>
      </c>
    </row>
    <row r="52" spans="1:15" s="97" customFormat="1" ht="18" customHeight="1" x14ac:dyDescent="0.25">
      <c r="A52" s="76" t="s">
        <v>474</v>
      </c>
      <c r="B52" s="99" t="s">
        <v>281</v>
      </c>
      <c r="C52" s="99" t="s">
        <v>30</v>
      </c>
      <c r="D52" s="99" t="s">
        <v>30</v>
      </c>
      <c r="E52" s="99" t="s">
        <v>312</v>
      </c>
      <c r="F52" s="49" t="s">
        <v>508</v>
      </c>
      <c r="G52" s="50" t="s">
        <v>281</v>
      </c>
      <c r="H52" s="50">
        <v>6</v>
      </c>
      <c r="I52" s="50">
        <v>3</v>
      </c>
      <c r="J52" s="50">
        <v>90</v>
      </c>
      <c r="K52" s="50">
        <v>30</v>
      </c>
      <c r="L52" s="50"/>
      <c r="M52" s="50"/>
      <c r="N52" s="50" t="s">
        <v>286</v>
      </c>
      <c r="O52" s="85" t="s">
        <v>322</v>
      </c>
    </row>
    <row r="53" spans="1:15" s="97" customFormat="1" ht="18" customHeight="1" x14ac:dyDescent="0.25">
      <c r="A53" s="76" t="s">
        <v>475</v>
      </c>
      <c r="B53" s="99" t="s">
        <v>281</v>
      </c>
      <c r="C53" s="99" t="s">
        <v>30</v>
      </c>
      <c r="D53" s="99" t="s">
        <v>31</v>
      </c>
      <c r="E53" s="99" t="s">
        <v>312</v>
      </c>
      <c r="F53" s="57" t="s">
        <v>445</v>
      </c>
      <c r="G53" s="50" t="s">
        <v>281</v>
      </c>
      <c r="H53" s="50">
        <v>6</v>
      </c>
      <c r="I53" s="50">
        <v>3</v>
      </c>
      <c r="J53" s="50">
        <v>90</v>
      </c>
      <c r="K53" s="50">
        <v>30</v>
      </c>
      <c r="L53" s="50"/>
      <c r="M53" s="50"/>
      <c r="N53" s="50" t="s">
        <v>286</v>
      </c>
      <c r="O53" s="85" t="s">
        <v>322</v>
      </c>
    </row>
    <row r="54" spans="1:15" s="97" customFormat="1" ht="18" customHeight="1" x14ac:dyDescent="0.25">
      <c r="A54" s="410" t="s">
        <v>433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2"/>
    </row>
    <row r="55" spans="1:15" s="97" customFormat="1" ht="24" customHeight="1" x14ac:dyDescent="0.25">
      <c r="A55" s="203" t="s">
        <v>476</v>
      </c>
      <c r="B55" s="204" t="s">
        <v>281</v>
      </c>
      <c r="C55" s="204" t="s">
        <v>30</v>
      </c>
      <c r="D55" s="204" t="s">
        <v>32</v>
      </c>
      <c r="E55" s="204" t="s">
        <v>312</v>
      </c>
      <c r="F55" s="244" t="s">
        <v>420</v>
      </c>
      <c r="G55" s="87" t="s">
        <v>281</v>
      </c>
      <c r="H55" s="87">
        <v>6</v>
      </c>
      <c r="I55" s="87">
        <v>6</v>
      </c>
      <c r="J55" s="87">
        <v>180</v>
      </c>
      <c r="K55" s="87"/>
      <c r="L55" s="87"/>
      <c r="M55" s="87">
        <v>60</v>
      </c>
      <c r="N55" s="87" t="s">
        <v>287</v>
      </c>
      <c r="O55" s="211" t="s">
        <v>321</v>
      </c>
    </row>
    <row r="56" spans="1:15" s="97" customFormat="1" ht="24" customHeight="1" x14ac:dyDescent="0.25">
      <c r="A56" s="76" t="s">
        <v>477</v>
      </c>
      <c r="B56" s="99" t="s">
        <v>281</v>
      </c>
      <c r="C56" s="99" t="s">
        <v>30</v>
      </c>
      <c r="D56" s="99" t="s">
        <v>27</v>
      </c>
      <c r="E56" s="99" t="s">
        <v>312</v>
      </c>
      <c r="F56" s="49" t="s">
        <v>399</v>
      </c>
      <c r="G56" s="50" t="s">
        <v>281</v>
      </c>
      <c r="H56" s="50">
        <v>6</v>
      </c>
      <c r="I56" s="50">
        <v>3</v>
      </c>
      <c r="J56" s="50">
        <v>90</v>
      </c>
      <c r="K56" s="50">
        <v>30</v>
      </c>
      <c r="L56" s="50"/>
      <c r="M56" s="50"/>
      <c r="N56" s="50" t="s">
        <v>286</v>
      </c>
      <c r="O56" s="85" t="s">
        <v>322</v>
      </c>
    </row>
    <row r="57" spans="1:15" s="97" customFormat="1" ht="18" customHeight="1" thickBot="1" x14ac:dyDescent="0.3">
      <c r="A57" s="254" t="s">
        <v>478</v>
      </c>
      <c r="B57" s="255" t="s">
        <v>281</v>
      </c>
      <c r="C57" s="255" t="s">
        <v>30</v>
      </c>
      <c r="D57" s="255" t="s">
        <v>33</v>
      </c>
      <c r="E57" s="255" t="s">
        <v>312</v>
      </c>
      <c r="F57" s="256" t="s">
        <v>427</v>
      </c>
      <c r="G57" s="257" t="s">
        <v>281</v>
      </c>
      <c r="H57" s="257">
        <v>6</v>
      </c>
      <c r="I57" s="257">
        <v>3</v>
      </c>
      <c r="J57" s="257">
        <v>90</v>
      </c>
      <c r="K57" s="257">
        <v>30</v>
      </c>
      <c r="L57" s="257"/>
      <c r="M57" s="257"/>
      <c r="N57" s="56" t="s">
        <v>286</v>
      </c>
      <c r="O57" s="103" t="s">
        <v>322</v>
      </c>
    </row>
    <row r="58" spans="1:15" s="97" customFormat="1" ht="18" customHeight="1" x14ac:dyDescent="0.25">
      <c r="A58" s="142" t="s">
        <v>479</v>
      </c>
      <c r="B58" s="98" t="s">
        <v>281</v>
      </c>
      <c r="C58" s="98" t="s">
        <v>30</v>
      </c>
      <c r="D58" s="98" t="s">
        <v>34</v>
      </c>
      <c r="E58" s="98" t="s">
        <v>312</v>
      </c>
      <c r="F58" s="60" t="s">
        <v>405</v>
      </c>
      <c r="G58" s="53" t="s">
        <v>281</v>
      </c>
      <c r="H58" s="53">
        <v>7</v>
      </c>
      <c r="I58" s="53">
        <v>4</v>
      </c>
      <c r="J58" s="53">
        <v>120</v>
      </c>
      <c r="K58" s="53">
        <v>45</v>
      </c>
      <c r="L58" s="53"/>
      <c r="M58" s="53"/>
      <c r="N58" s="53" t="s">
        <v>338</v>
      </c>
      <c r="O58" s="54" t="s">
        <v>322</v>
      </c>
    </row>
    <row r="59" spans="1:15" s="97" customFormat="1" ht="18" customHeight="1" x14ac:dyDescent="0.25">
      <c r="A59" s="76" t="s">
        <v>480</v>
      </c>
      <c r="B59" s="99" t="s">
        <v>281</v>
      </c>
      <c r="C59" s="99" t="s">
        <v>30</v>
      </c>
      <c r="D59" s="99" t="s">
        <v>35</v>
      </c>
      <c r="E59" s="99" t="s">
        <v>312</v>
      </c>
      <c r="F59" s="322" t="s">
        <v>539</v>
      </c>
      <c r="G59" s="50" t="s">
        <v>281</v>
      </c>
      <c r="H59" s="323">
        <v>8</v>
      </c>
      <c r="I59" s="50">
        <v>4</v>
      </c>
      <c r="J59" s="50">
        <v>120</v>
      </c>
      <c r="K59" s="50">
        <v>45</v>
      </c>
      <c r="L59" s="50"/>
      <c r="M59" s="50"/>
      <c r="N59" s="50" t="s">
        <v>338</v>
      </c>
      <c r="O59" s="55" t="s">
        <v>322</v>
      </c>
    </row>
    <row r="60" spans="1:15" s="97" customFormat="1" ht="18" customHeight="1" x14ac:dyDescent="0.25">
      <c r="A60" s="232"/>
      <c r="B60" s="408" t="s">
        <v>501</v>
      </c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9"/>
    </row>
    <row r="61" spans="1:15" s="97" customFormat="1" ht="18" customHeight="1" x14ac:dyDescent="0.25">
      <c r="A61" s="410" t="s">
        <v>431</v>
      </c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2"/>
    </row>
    <row r="62" spans="1:15" s="97" customFormat="1" ht="18" customHeight="1" x14ac:dyDescent="0.25">
      <c r="A62" s="229" t="s">
        <v>481</v>
      </c>
      <c r="B62" s="226" t="s">
        <v>281</v>
      </c>
      <c r="C62" s="226" t="s">
        <v>31</v>
      </c>
      <c r="D62" s="226" t="s">
        <v>312</v>
      </c>
      <c r="E62" s="226" t="s">
        <v>312</v>
      </c>
      <c r="F62" s="245" t="s">
        <v>421</v>
      </c>
      <c r="G62" s="217" t="s">
        <v>281</v>
      </c>
      <c r="H62" s="217">
        <v>7</v>
      </c>
      <c r="I62" s="251">
        <v>6</v>
      </c>
      <c r="J62" s="217">
        <v>180</v>
      </c>
      <c r="K62" s="217"/>
      <c r="L62" s="217"/>
      <c r="M62" s="217">
        <v>60</v>
      </c>
      <c r="N62" s="217" t="s">
        <v>287</v>
      </c>
      <c r="O62" s="218" t="s">
        <v>321</v>
      </c>
    </row>
    <row r="63" spans="1:15" s="97" customFormat="1" ht="37.5" customHeight="1" x14ac:dyDescent="0.25">
      <c r="A63" s="76" t="s">
        <v>482</v>
      </c>
      <c r="B63" s="99" t="s">
        <v>281</v>
      </c>
      <c r="C63" s="99" t="s">
        <v>31</v>
      </c>
      <c r="D63" s="99" t="s">
        <v>28</v>
      </c>
      <c r="E63" s="99" t="s">
        <v>312</v>
      </c>
      <c r="F63" s="327" t="s">
        <v>543</v>
      </c>
      <c r="G63" s="50" t="s">
        <v>281</v>
      </c>
      <c r="H63" s="323">
        <v>8</v>
      </c>
      <c r="I63" s="50">
        <v>3</v>
      </c>
      <c r="J63" s="50">
        <v>90</v>
      </c>
      <c r="K63" s="50">
        <v>30</v>
      </c>
      <c r="L63" s="50"/>
      <c r="M63" s="50"/>
      <c r="N63" s="50" t="s">
        <v>286</v>
      </c>
      <c r="O63" s="85" t="s">
        <v>322</v>
      </c>
    </row>
    <row r="64" spans="1:15" s="97" customFormat="1" ht="18" customHeight="1" x14ac:dyDescent="0.25">
      <c r="A64" s="76" t="s">
        <v>483</v>
      </c>
      <c r="B64" s="99" t="s">
        <v>281</v>
      </c>
      <c r="C64" s="99" t="s">
        <v>31</v>
      </c>
      <c r="D64" s="99" t="s">
        <v>29</v>
      </c>
      <c r="E64" s="99" t="s">
        <v>312</v>
      </c>
      <c r="F64" s="57" t="s">
        <v>449</v>
      </c>
      <c r="G64" s="50" t="s">
        <v>281</v>
      </c>
      <c r="H64" s="50">
        <v>7</v>
      </c>
      <c r="I64" s="50">
        <v>3</v>
      </c>
      <c r="J64" s="50">
        <v>90</v>
      </c>
      <c r="K64" s="50">
        <v>30</v>
      </c>
      <c r="L64" s="50"/>
      <c r="M64" s="50"/>
      <c r="N64" s="50" t="s">
        <v>286</v>
      </c>
      <c r="O64" s="85" t="s">
        <v>322</v>
      </c>
    </row>
    <row r="65" spans="1:15" s="97" customFormat="1" ht="18" customHeight="1" x14ac:dyDescent="0.25">
      <c r="A65" s="410" t="s">
        <v>432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2"/>
    </row>
    <row r="66" spans="1:15" s="97" customFormat="1" ht="18" customHeight="1" x14ac:dyDescent="0.25">
      <c r="A66" s="146" t="s">
        <v>484</v>
      </c>
      <c r="B66" s="147" t="s">
        <v>281</v>
      </c>
      <c r="C66" s="147" t="s">
        <v>31</v>
      </c>
      <c r="D66" s="147" t="s">
        <v>30</v>
      </c>
      <c r="E66" s="147" t="s">
        <v>312</v>
      </c>
      <c r="F66" s="240" t="s">
        <v>422</v>
      </c>
      <c r="G66" s="207" t="s">
        <v>281</v>
      </c>
      <c r="H66" s="207">
        <v>7</v>
      </c>
      <c r="I66" s="252">
        <v>6</v>
      </c>
      <c r="J66" s="207">
        <v>180</v>
      </c>
      <c r="K66" s="207"/>
      <c r="L66" s="207"/>
      <c r="M66" s="207">
        <v>60</v>
      </c>
      <c r="N66" s="207" t="s">
        <v>287</v>
      </c>
      <c r="O66" s="208" t="s">
        <v>321</v>
      </c>
    </row>
    <row r="67" spans="1:15" s="97" customFormat="1" ht="18" customHeight="1" x14ac:dyDescent="0.25">
      <c r="A67" s="76" t="s">
        <v>485</v>
      </c>
      <c r="B67" s="99" t="s">
        <v>281</v>
      </c>
      <c r="C67" s="99" t="s">
        <v>31</v>
      </c>
      <c r="D67" s="99" t="s">
        <v>31</v>
      </c>
      <c r="E67" s="99" t="s">
        <v>312</v>
      </c>
      <c r="F67" s="49" t="s">
        <v>510</v>
      </c>
      <c r="G67" s="50" t="s">
        <v>281</v>
      </c>
      <c r="H67" s="50">
        <v>7</v>
      </c>
      <c r="I67" s="50">
        <v>3</v>
      </c>
      <c r="J67" s="50">
        <v>90</v>
      </c>
      <c r="K67" s="50">
        <v>30</v>
      </c>
      <c r="L67" s="50"/>
      <c r="M67" s="50"/>
      <c r="N67" s="50" t="s">
        <v>286</v>
      </c>
      <c r="O67" s="85" t="s">
        <v>322</v>
      </c>
    </row>
    <row r="68" spans="1:15" s="97" customFormat="1" ht="18" customHeight="1" x14ac:dyDescent="0.25">
      <c r="A68" s="76" t="s">
        <v>486</v>
      </c>
      <c r="B68" s="99" t="s">
        <v>281</v>
      </c>
      <c r="C68" s="99" t="s">
        <v>31</v>
      </c>
      <c r="D68" s="99" t="s">
        <v>32</v>
      </c>
      <c r="E68" s="99" t="s">
        <v>312</v>
      </c>
      <c r="F68" s="57" t="s">
        <v>450</v>
      </c>
      <c r="G68" s="50" t="s">
        <v>281</v>
      </c>
      <c r="H68" s="50">
        <v>7</v>
      </c>
      <c r="I68" s="50">
        <v>3</v>
      </c>
      <c r="J68" s="50">
        <v>90</v>
      </c>
      <c r="K68" s="50">
        <v>30</v>
      </c>
      <c r="L68" s="50"/>
      <c r="M68" s="50"/>
      <c r="N68" s="50" t="s">
        <v>286</v>
      </c>
      <c r="O68" s="85" t="s">
        <v>322</v>
      </c>
    </row>
    <row r="69" spans="1:15" s="97" customFormat="1" ht="18" customHeight="1" x14ac:dyDescent="0.25">
      <c r="A69" s="410" t="s">
        <v>433</v>
      </c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2"/>
    </row>
    <row r="70" spans="1:15" s="97" customFormat="1" ht="18" customHeight="1" x14ac:dyDescent="0.25">
      <c r="A70" s="76" t="s">
        <v>487</v>
      </c>
      <c r="B70" s="99" t="s">
        <v>281</v>
      </c>
      <c r="C70" s="99" t="s">
        <v>31</v>
      </c>
      <c r="D70" s="99" t="s">
        <v>27</v>
      </c>
      <c r="E70" s="99" t="s">
        <v>312</v>
      </c>
      <c r="F70" s="246" t="s">
        <v>423</v>
      </c>
      <c r="G70" s="50" t="s">
        <v>281</v>
      </c>
      <c r="H70" s="50">
        <v>7</v>
      </c>
      <c r="I70" s="111">
        <v>6</v>
      </c>
      <c r="J70" s="50">
        <v>180</v>
      </c>
      <c r="K70" s="50"/>
      <c r="L70" s="50"/>
      <c r="M70" s="50">
        <v>60</v>
      </c>
      <c r="N70" s="50" t="s">
        <v>287</v>
      </c>
      <c r="O70" s="55" t="s">
        <v>321</v>
      </c>
    </row>
    <row r="71" spans="1:15" s="97" customFormat="1" ht="24" customHeight="1" x14ac:dyDescent="0.25">
      <c r="A71" s="146" t="s">
        <v>488</v>
      </c>
      <c r="B71" s="147" t="s">
        <v>281</v>
      </c>
      <c r="C71" s="147" t="s">
        <v>31</v>
      </c>
      <c r="D71" s="147" t="s">
        <v>33</v>
      </c>
      <c r="E71" s="147" t="s">
        <v>312</v>
      </c>
      <c r="F71" s="206" t="s">
        <v>400</v>
      </c>
      <c r="G71" s="207" t="s">
        <v>281</v>
      </c>
      <c r="H71" s="207">
        <v>7</v>
      </c>
      <c r="I71" s="207">
        <v>3</v>
      </c>
      <c r="J71" s="207">
        <v>90</v>
      </c>
      <c r="K71" s="207">
        <v>30</v>
      </c>
      <c r="L71" s="207"/>
      <c r="M71" s="207"/>
      <c r="N71" s="207" t="s">
        <v>286</v>
      </c>
      <c r="O71" s="243" t="s">
        <v>322</v>
      </c>
    </row>
    <row r="72" spans="1:15" s="97" customFormat="1" ht="18" customHeight="1" thickBot="1" x14ac:dyDescent="0.3">
      <c r="A72" s="254" t="s">
        <v>489</v>
      </c>
      <c r="B72" s="255" t="s">
        <v>281</v>
      </c>
      <c r="C72" s="255" t="s">
        <v>31</v>
      </c>
      <c r="D72" s="255" t="s">
        <v>34</v>
      </c>
      <c r="E72" s="255" t="s">
        <v>312</v>
      </c>
      <c r="F72" s="256" t="s">
        <v>417</v>
      </c>
      <c r="G72" s="257" t="s">
        <v>281</v>
      </c>
      <c r="H72" s="257">
        <v>7</v>
      </c>
      <c r="I72" s="257">
        <v>3</v>
      </c>
      <c r="J72" s="257">
        <v>90</v>
      </c>
      <c r="K72" s="257">
        <v>30</v>
      </c>
      <c r="L72" s="257"/>
      <c r="M72" s="257"/>
      <c r="N72" s="56" t="s">
        <v>286</v>
      </c>
      <c r="O72" s="103" t="s">
        <v>322</v>
      </c>
    </row>
    <row r="73" spans="1:15" s="97" customFormat="1" ht="18" customHeight="1" x14ac:dyDescent="0.25">
      <c r="A73" s="142" t="s">
        <v>490</v>
      </c>
      <c r="B73" s="98" t="s">
        <v>281</v>
      </c>
      <c r="C73" s="98" t="s">
        <v>31</v>
      </c>
      <c r="D73" s="98" t="s">
        <v>35</v>
      </c>
      <c r="E73" s="98" t="s">
        <v>312</v>
      </c>
      <c r="F73" s="60" t="s">
        <v>406</v>
      </c>
      <c r="G73" s="53" t="s">
        <v>281</v>
      </c>
      <c r="H73" s="53">
        <v>8</v>
      </c>
      <c r="I73" s="53">
        <v>4</v>
      </c>
      <c r="J73" s="53">
        <v>120</v>
      </c>
      <c r="K73" s="53">
        <v>45</v>
      </c>
      <c r="L73" s="53"/>
      <c r="M73" s="53"/>
      <c r="N73" s="53" t="s">
        <v>338</v>
      </c>
      <c r="O73" s="54" t="s">
        <v>322</v>
      </c>
    </row>
    <row r="74" spans="1:15" s="97" customFormat="1" ht="22.5" customHeight="1" x14ac:dyDescent="0.25">
      <c r="A74" s="203" t="s">
        <v>491</v>
      </c>
      <c r="B74" s="233" t="s">
        <v>281</v>
      </c>
      <c r="C74" s="233">
        <v>5</v>
      </c>
      <c r="D74" s="233">
        <v>0</v>
      </c>
      <c r="E74" s="233">
        <v>0</v>
      </c>
      <c r="F74" s="324" t="s">
        <v>540</v>
      </c>
      <c r="G74" s="87" t="s">
        <v>281</v>
      </c>
      <c r="H74" s="325">
        <v>7</v>
      </c>
      <c r="I74" s="87">
        <v>4</v>
      </c>
      <c r="J74" s="87">
        <v>120</v>
      </c>
      <c r="K74" s="87">
        <v>45</v>
      </c>
      <c r="L74" s="87"/>
      <c r="M74" s="87"/>
      <c r="N74" s="87" t="s">
        <v>338</v>
      </c>
      <c r="O74" s="234" t="s">
        <v>322</v>
      </c>
    </row>
    <row r="75" spans="1:15" s="97" customFormat="1" ht="18" customHeight="1" x14ac:dyDescent="0.25">
      <c r="A75" s="232"/>
      <c r="B75" s="408" t="s">
        <v>418</v>
      </c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9"/>
    </row>
    <row r="76" spans="1:15" s="97" customFormat="1" ht="18" customHeight="1" x14ac:dyDescent="0.25">
      <c r="A76" s="410" t="s">
        <v>431</v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2"/>
    </row>
    <row r="77" spans="1:15" s="97" customFormat="1" ht="18" customHeight="1" x14ac:dyDescent="0.25">
      <c r="A77" s="76" t="s">
        <v>492</v>
      </c>
      <c r="B77" s="99" t="s">
        <v>281</v>
      </c>
      <c r="C77" s="99" t="s">
        <v>32</v>
      </c>
      <c r="D77" s="99" t="s">
        <v>28</v>
      </c>
      <c r="E77" s="99" t="s">
        <v>312</v>
      </c>
      <c r="F77" s="49" t="s">
        <v>424</v>
      </c>
      <c r="G77" s="50" t="s">
        <v>281</v>
      </c>
      <c r="H77" s="50">
        <v>8</v>
      </c>
      <c r="I77" s="111">
        <v>4</v>
      </c>
      <c r="J77" s="50">
        <v>120</v>
      </c>
      <c r="K77" s="50"/>
      <c r="L77" s="50"/>
      <c r="M77" s="50">
        <v>60</v>
      </c>
      <c r="N77" s="111" t="s">
        <v>287</v>
      </c>
      <c r="O77" s="55" t="s">
        <v>321</v>
      </c>
    </row>
    <row r="78" spans="1:15" s="97" customFormat="1" ht="39" customHeight="1" x14ac:dyDescent="0.25">
      <c r="A78" s="76" t="s">
        <v>493</v>
      </c>
      <c r="B78" s="99" t="s">
        <v>281</v>
      </c>
      <c r="C78" s="99" t="s">
        <v>32</v>
      </c>
      <c r="D78" s="99" t="s">
        <v>29</v>
      </c>
      <c r="E78" s="99" t="s">
        <v>312</v>
      </c>
      <c r="F78" s="326" t="s">
        <v>542</v>
      </c>
      <c r="G78" s="50" t="s">
        <v>281</v>
      </c>
      <c r="H78" s="323">
        <v>7</v>
      </c>
      <c r="I78" s="50">
        <v>3</v>
      </c>
      <c r="J78" s="50">
        <v>90</v>
      </c>
      <c r="K78" s="50">
        <v>30</v>
      </c>
      <c r="L78" s="50"/>
      <c r="M78" s="50"/>
      <c r="N78" s="50" t="s">
        <v>286</v>
      </c>
      <c r="O78" s="85" t="s">
        <v>322</v>
      </c>
    </row>
    <row r="79" spans="1:15" s="97" customFormat="1" ht="18" customHeight="1" x14ac:dyDescent="0.25">
      <c r="A79" s="76" t="s">
        <v>494</v>
      </c>
      <c r="B79" s="99" t="s">
        <v>281</v>
      </c>
      <c r="C79" s="99" t="s">
        <v>32</v>
      </c>
      <c r="D79" s="99" t="s">
        <v>30</v>
      </c>
      <c r="E79" s="99" t="s">
        <v>312</v>
      </c>
      <c r="F79" s="57" t="s">
        <v>447</v>
      </c>
      <c r="G79" s="50" t="s">
        <v>281</v>
      </c>
      <c r="H79" s="50">
        <v>8</v>
      </c>
      <c r="I79" s="50">
        <v>3</v>
      </c>
      <c r="J79" s="50">
        <v>90</v>
      </c>
      <c r="K79" s="50">
        <v>30</v>
      </c>
      <c r="L79" s="50"/>
      <c r="M79" s="50"/>
      <c r="N79" s="50" t="s">
        <v>286</v>
      </c>
      <c r="O79" s="85" t="s">
        <v>322</v>
      </c>
    </row>
    <row r="80" spans="1:15" s="97" customFormat="1" ht="18" customHeight="1" x14ac:dyDescent="0.25">
      <c r="A80" s="410" t="s">
        <v>432</v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2"/>
    </row>
    <row r="81" spans="1:15" s="97" customFormat="1" ht="18" customHeight="1" x14ac:dyDescent="0.25">
      <c r="A81" s="146" t="s">
        <v>495</v>
      </c>
      <c r="B81" s="147" t="s">
        <v>281</v>
      </c>
      <c r="C81" s="147" t="s">
        <v>32</v>
      </c>
      <c r="D81" s="147" t="s">
        <v>31</v>
      </c>
      <c r="E81" s="147" t="s">
        <v>312</v>
      </c>
      <c r="F81" s="206" t="s">
        <v>425</v>
      </c>
      <c r="G81" s="207" t="s">
        <v>281</v>
      </c>
      <c r="H81" s="207">
        <v>8</v>
      </c>
      <c r="I81" s="252">
        <v>4</v>
      </c>
      <c r="J81" s="207">
        <v>120</v>
      </c>
      <c r="K81" s="207"/>
      <c r="L81" s="207"/>
      <c r="M81" s="207">
        <v>60</v>
      </c>
      <c r="N81" s="252" t="s">
        <v>287</v>
      </c>
      <c r="O81" s="208" t="s">
        <v>321</v>
      </c>
    </row>
    <row r="82" spans="1:15" s="97" customFormat="1" ht="18" customHeight="1" x14ac:dyDescent="0.25">
      <c r="A82" s="76" t="s">
        <v>496</v>
      </c>
      <c r="B82" s="99" t="s">
        <v>281</v>
      </c>
      <c r="C82" s="99" t="s">
        <v>32</v>
      </c>
      <c r="D82" s="99" t="s">
        <v>32</v>
      </c>
      <c r="E82" s="99" t="s">
        <v>312</v>
      </c>
      <c r="F82" s="49" t="s">
        <v>509</v>
      </c>
      <c r="G82" s="50" t="s">
        <v>281</v>
      </c>
      <c r="H82" s="50">
        <v>8</v>
      </c>
      <c r="I82" s="50">
        <v>3</v>
      </c>
      <c r="J82" s="50">
        <v>90</v>
      </c>
      <c r="K82" s="50">
        <v>30</v>
      </c>
      <c r="L82" s="50"/>
      <c r="M82" s="50"/>
      <c r="N82" s="50" t="s">
        <v>286</v>
      </c>
      <c r="O82" s="85" t="s">
        <v>322</v>
      </c>
    </row>
    <row r="83" spans="1:15" s="97" customFormat="1" ht="18" customHeight="1" x14ac:dyDescent="0.25">
      <c r="A83" s="203" t="s">
        <v>497</v>
      </c>
      <c r="B83" s="204" t="s">
        <v>281</v>
      </c>
      <c r="C83" s="204" t="s">
        <v>32</v>
      </c>
      <c r="D83" s="204" t="s">
        <v>27</v>
      </c>
      <c r="E83" s="204" t="s">
        <v>312</v>
      </c>
      <c r="F83" s="258" t="s">
        <v>448</v>
      </c>
      <c r="G83" s="87" t="s">
        <v>281</v>
      </c>
      <c r="H83" s="87">
        <v>8</v>
      </c>
      <c r="I83" s="87">
        <v>3</v>
      </c>
      <c r="J83" s="87">
        <v>90</v>
      </c>
      <c r="K83" s="87">
        <v>30</v>
      </c>
      <c r="L83" s="87"/>
      <c r="M83" s="87"/>
      <c r="N83" s="87" t="s">
        <v>286</v>
      </c>
      <c r="O83" s="234" t="s">
        <v>322</v>
      </c>
    </row>
    <row r="84" spans="1:15" s="97" customFormat="1" ht="18" customHeight="1" x14ac:dyDescent="0.25">
      <c r="A84" s="488" t="s">
        <v>433</v>
      </c>
      <c r="B84" s="489"/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90"/>
    </row>
    <row r="85" spans="1:15" s="97" customFormat="1" ht="18" customHeight="1" x14ac:dyDescent="0.25">
      <c r="A85" s="76" t="s">
        <v>498</v>
      </c>
      <c r="B85" s="99" t="s">
        <v>281</v>
      </c>
      <c r="C85" s="99" t="s">
        <v>32</v>
      </c>
      <c r="D85" s="99" t="s">
        <v>33</v>
      </c>
      <c r="E85" s="99" t="s">
        <v>312</v>
      </c>
      <c r="F85" s="49" t="s">
        <v>426</v>
      </c>
      <c r="G85" s="50" t="s">
        <v>281</v>
      </c>
      <c r="H85" s="50">
        <v>8</v>
      </c>
      <c r="I85" s="111">
        <v>4</v>
      </c>
      <c r="J85" s="50">
        <v>120</v>
      </c>
      <c r="K85" s="50"/>
      <c r="L85" s="50"/>
      <c r="M85" s="50">
        <v>60</v>
      </c>
      <c r="N85" s="111" t="s">
        <v>287</v>
      </c>
      <c r="O85" s="55" t="s">
        <v>321</v>
      </c>
    </row>
    <row r="86" spans="1:15" s="97" customFormat="1" ht="24" customHeight="1" x14ac:dyDescent="0.25">
      <c r="A86" s="146" t="s">
        <v>500</v>
      </c>
      <c r="B86" s="147" t="s">
        <v>281</v>
      </c>
      <c r="C86" s="147" t="s">
        <v>32</v>
      </c>
      <c r="D86" s="147" t="s">
        <v>34</v>
      </c>
      <c r="E86" s="147" t="s">
        <v>312</v>
      </c>
      <c r="F86" s="206" t="s">
        <v>401</v>
      </c>
      <c r="G86" s="207" t="s">
        <v>281</v>
      </c>
      <c r="H86" s="207">
        <v>8</v>
      </c>
      <c r="I86" s="207">
        <v>3</v>
      </c>
      <c r="J86" s="207">
        <v>90</v>
      </c>
      <c r="K86" s="207">
        <v>30</v>
      </c>
      <c r="L86" s="207"/>
      <c r="M86" s="207"/>
      <c r="N86" s="207" t="s">
        <v>286</v>
      </c>
      <c r="O86" s="243" t="s">
        <v>322</v>
      </c>
    </row>
    <row r="87" spans="1:15" s="97" customFormat="1" ht="18" customHeight="1" thickBot="1" x14ac:dyDescent="0.3">
      <c r="A87" s="254" t="s">
        <v>499</v>
      </c>
      <c r="B87" s="255" t="s">
        <v>281</v>
      </c>
      <c r="C87" s="255" t="s">
        <v>32</v>
      </c>
      <c r="D87" s="255" t="s">
        <v>35</v>
      </c>
      <c r="E87" s="255" t="s">
        <v>312</v>
      </c>
      <c r="F87" s="256" t="s">
        <v>419</v>
      </c>
      <c r="G87" s="257" t="s">
        <v>281</v>
      </c>
      <c r="H87" s="257">
        <v>8</v>
      </c>
      <c r="I87" s="257">
        <v>3</v>
      </c>
      <c r="J87" s="257">
        <v>90</v>
      </c>
      <c r="K87" s="257">
        <v>30</v>
      </c>
      <c r="L87" s="257"/>
      <c r="M87" s="257"/>
      <c r="N87" s="56" t="s">
        <v>286</v>
      </c>
      <c r="O87" s="103" t="s">
        <v>322</v>
      </c>
    </row>
    <row r="88" spans="1:15" ht="15.75" thickBot="1" x14ac:dyDescent="0.3"/>
    <row r="89" spans="1:15" s="149" customFormat="1" ht="20.25" customHeight="1" thickBot="1" x14ac:dyDescent="0.3">
      <c r="A89" s="485" t="s">
        <v>325</v>
      </c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7"/>
    </row>
    <row r="90" spans="1:15" s="149" customFormat="1" ht="18" customHeight="1" x14ac:dyDescent="0.25">
      <c r="A90" s="74" t="s">
        <v>28</v>
      </c>
      <c r="B90" s="100" t="s">
        <v>280</v>
      </c>
      <c r="C90" s="100" t="s">
        <v>312</v>
      </c>
      <c r="D90" s="100" t="s">
        <v>28</v>
      </c>
      <c r="E90" s="100" t="s">
        <v>312</v>
      </c>
      <c r="F90" s="52" t="s">
        <v>323</v>
      </c>
      <c r="G90" s="53" t="s">
        <v>280</v>
      </c>
      <c r="H90" s="53">
        <v>1</v>
      </c>
      <c r="I90" s="53">
        <v>2</v>
      </c>
      <c r="J90" s="53">
        <v>60</v>
      </c>
      <c r="K90" s="53"/>
      <c r="L90" s="53"/>
      <c r="M90" s="53">
        <v>30</v>
      </c>
      <c r="N90" s="53" t="s">
        <v>282</v>
      </c>
      <c r="O90" s="54" t="s">
        <v>321</v>
      </c>
    </row>
    <row r="91" spans="1:15" s="149" customFormat="1" ht="18" customHeight="1" x14ac:dyDescent="0.25">
      <c r="A91" s="224" t="s">
        <v>29</v>
      </c>
      <c r="B91" s="225" t="s">
        <v>280</v>
      </c>
      <c r="C91" s="225" t="s">
        <v>312</v>
      </c>
      <c r="D91" s="225" t="s">
        <v>29</v>
      </c>
      <c r="E91" s="225" t="s">
        <v>312</v>
      </c>
      <c r="F91" s="216" t="s">
        <v>358</v>
      </c>
      <c r="G91" s="217" t="s">
        <v>280</v>
      </c>
      <c r="H91" s="217">
        <v>1</v>
      </c>
      <c r="I91" s="217">
        <v>4</v>
      </c>
      <c r="J91" s="217">
        <v>120</v>
      </c>
      <c r="K91" s="217"/>
      <c r="L91" s="217"/>
      <c r="M91" s="217">
        <v>60</v>
      </c>
      <c r="N91" s="87" t="s">
        <v>287</v>
      </c>
      <c r="O91" s="218" t="s">
        <v>321</v>
      </c>
    </row>
    <row r="92" spans="1:15" s="149" customFormat="1" ht="18" customHeight="1" x14ac:dyDescent="0.25">
      <c r="A92" s="75" t="s">
        <v>30</v>
      </c>
      <c r="B92" s="101" t="s">
        <v>280</v>
      </c>
      <c r="C92" s="101" t="s">
        <v>312</v>
      </c>
      <c r="D92" s="101" t="s">
        <v>30</v>
      </c>
      <c r="E92" s="101" t="s">
        <v>312</v>
      </c>
      <c r="F92" s="51" t="s">
        <v>359</v>
      </c>
      <c r="G92" s="50" t="s">
        <v>280</v>
      </c>
      <c r="H92" s="50">
        <v>1</v>
      </c>
      <c r="I92" s="50">
        <v>4</v>
      </c>
      <c r="J92" s="50">
        <v>120</v>
      </c>
      <c r="K92" s="50"/>
      <c r="L92" s="50"/>
      <c r="M92" s="50">
        <v>60</v>
      </c>
      <c r="N92" s="50" t="s">
        <v>287</v>
      </c>
      <c r="O92" s="55" t="s">
        <v>321</v>
      </c>
    </row>
    <row r="93" spans="1:15" s="149" customFormat="1" ht="18" customHeight="1" x14ac:dyDescent="0.25">
      <c r="A93" s="219" t="s">
        <v>31</v>
      </c>
      <c r="B93" s="220" t="s">
        <v>280</v>
      </c>
      <c r="C93" s="220" t="s">
        <v>312</v>
      </c>
      <c r="D93" s="220" t="s">
        <v>31</v>
      </c>
      <c r="E93" s="220" t="s">
        <v>312</v>
      </c>
      <c r="F93" s="221" t="s">
        <v>369</v>
      </c>
      <c r="G93" s="207" t="s">
        <v>280</v>
      </c>
      <c r="H93" s="207">
        <v>1</v>
      </c>
      <c r="I93" s="207">
        <v>2</v>
      </c>
      <c r="J93" s="207">
        <v>60</v>
      </c>
      <c r="K93" s="207"/>
      <c r="L93" s="207"/>
      <c r="M93" s="207">
        <v>30</v>
      </c>
      <c r="N93" s="50" t="s">
        <v>282</v>
      </c>
      <c r="O93" s="208" t="s">
        <v>321</v>
      </c>
    </row>
    <row r="94" spans="1:15" s="97" customFormat="1" ht="18" customHeight="1" x14ac:dyDescent="0.25">
      <c r="A94" s="75" t="s">
        <v>32</v>
      </c>
      <c r="B94" s="101" t="s">
        <v>280</v>
      </c>
      <c r="C94" s="101" t="s">
        <v>312</v>
      </c>
      <c r="D94" s="109" t="s">
        <v>32</v>
      </c>
      <c r="E94" s="109" t="s">
        <v>312</v>
      </c>
      <c r="F94" s="247" t="s">
        <v>371</v>
      </c>
      <c r="G94" s="235"/>
      <c r="H94" s="235"/>
      <c r="I94" s="235"/>
      <c r="J94" s="235"/>
      <c r="K94" s="235"/>
      <c r="L94" s="235"/>
      <c r="M94" s="235"/>
      <c r="N94" s="235"/>
      <c r="O94" s="281"/>
    </row>
    <row r="95" spans="1:15" s="97" customFormat="1" ht="18" customHeight="1" x14ac:dyDescent="0.25">
      <c r="A95" s="75"/>
      <c r="B95" s="101" t="s">
        <v>280</v>
      </c>
      <c r="C95" s="101" t="s">
        <v>312</v>
      </c>
      <c r="D95" s="109" t="s">
        <v>32</v>
      </c>
      <c r="E95" s="109" t="s">
        <v>28</v>
      </c>
      <c r="F95" s="248" t="s">
        <v>355</v>
      </c>
      <c r="G95" s="111" t="s">
        <v>280</v>
      </c>
      <c r="H95" s="111" t="s">
        <v>349</v>
      </c>
      <c r="I95" s="111">
        <v>4</v>
      </c>
      <c r="J95" s="111">
        <v>120</v>
      </c>
      <c r="K95" s="111"/>
      <c r="L95" s="111"/>
      <c r="M95" s="111">
        <v>60</v>
      </c>
      <c r="N95" s="111" t="s">
        <v>287</v>
      </c>
      <c r="O95" s="112" t="s">
        <v>321</v>
      </c>
    </row>
    <row r="96" spans="1:15" s="97" customFormat="1" ht="18" customHeight="1" thickBot="1" x14ac:dyDescent="0.3">
      <c r="A96" s="222"/>
      <c r="B96" s="102" t="s">
        <v>280</v>
      </c>
      <c r="C96" s="102" t="s">
        <v>312</v>
      </c>
      <c r="D96" s="295" t="s">
        <v>32</v>
      </c>
      <c r="E96" s="295" t="s">
        <v>29</v>
      </c>
      <c r="F96" s="296" t="s">
        <v>356</v>
      </c>
      <c r="G96" s="297" t="s">
        <v>280</v>
      </c>
      <c r="H96" s="297" t="s">
        <v>349</v>
      </c>
      <c r="I96" s="297">
        <v>4</v>
      </c>
      <c r="J96" s="297">
        <v>120</v>
      </c>
      <c r="K96" s="297"/>
      <c r="L96" s="297"/>
      <c r="M96" s="297">
        <v>60</v>
      </c>
      <c r="N96" s="297" t="s">
        <v>287</v>
      </c>
      <c r="O96" s="298" t="s">
        <v>321</v>
      </c>
    </row>
    <row r="97" spans="1:15" s="97" customFormat="1" ht="18" customHeight="1" x14ac:dyDescent="0.25">
      <c r="A97" s="74" t="s">
        <v>27</v>
      </c>
      <c r="B97" s="100" t="s">
        <v>280</v>
      </c>
      <c r="C97" s="100" t="s">
        <v>312</v>
      </c>
      <c r="D97" s="100" t="s">
        <v>27</v>
      </c>
      <c r="E97" s="100" t="s">
        <v>312</v>
      </c>
      <c r="F97" s="52" t="s">
        <v>324</v>
      </c>
      <c r="G97" s="53" t="s">
        <v>280</v>
      </c>
      <c r="H97" s="53">
        <v>2</v>
      </c>
      <c r="I97" s="53">
        <v>2</v>
      </c>
      <c r="J97" s="53">
        <v>60</v>
      </c>
      <c r="K97" s="53"/>
      <c r="L97" s="53"/>
      <c r="M97" s="53">
        <v>30</v>
      </c>
      <c r="N97" s="53" t="s">
        <v>282</v>
      </c>
      <c r="O97" s="54" t="s">
        <v>321</v>
      </c>
    </row>
    <row r="98" spans="1:15" s="97" customFormat="1" ht="18" customHeight="1" x14ac:dyDescent="0.25">
      <c r="A98" s="75" t="s">
        <v>33</v>
      </c>
      <c r="B98" s="101" t="s">
        <v>280</v>
      </c>
      <c r="C98" s="101" t="s">
        <v>312</v>
      </c>
      <c r="D98" s="101" t="s">
        <v>33</v>
      </c>
      <c r="E98" s="101" t="s">
        <v>312</v>
      </c>
      <c r="F98" s="51" t="s">
        <v>524</v>
      </c>
      <c r="G98" s="50" t="s">
        <v>280</v>
      </c>
      <c r="H98" s="50">
        <v>2</v>
      </c>
      <c r="I98" s="50">
        <v>4</v>
      </c>
      <c r="J98" s="50">
        <v>120</v>
      </c>
      <c r="K98" s="50"/>
      <c r="L98" s="50"/>
      <c r="M98" s="50">
        <v>60</v>
      </c>
      <c r="N98" s="50" t="s">
        <v>287</v>
      </c>
      <c r="O98" s="55" t="s">
        <v>321</v>
      </c>
    </row>
    <row r="99" spans="1:15" s="97" customFormat="1" ht="18" customHeight="1" x14ac:dyDescent="0.25">
      <c r="A99" s="75" t="s">
        <v>34</v>
      </c>
      <c r="B99" s="101" t="s">
        <v>280</v>
      </c>
      <c r="C99" s="101" t="s">
        <v>312</v>
      </c>
      <c r="D99" s="101" t="s">
        <v>34</v>
      </c>
      <c r="E99" s="101" t="s">
        <v>312</v>
      </c>
      <c r="F99" s="51" t="s">
        <v>538</v>
      </c>
      <c r="G99" s="50" t="s">
        <v>280</v>
      </c>
      <c r="H99" s="50">
        <v>2</v>
      </c>
      <c r="I99" s="50">
        <v>4</v>
      </c>
      <c r="J99" s="50">
        <v>120</v>
      </c>
      <c r="K99" s="50"/>
      <c r="L99" s="50"/>
      <c r="M99" s="50">
        <v>60</v>
      </c>
      <c r="N99" s="50" t="s">
        <v>287</v>
      </c>
      <c r="O99" s="55" t="s">
        <v>321</v>
      </c>
    </row>
    <row r="100" spans="1:15" s="97" customFormat="1" ht="18" customHeight="1" x14ac:dyDescent="0.25">
      <c r="A100" s="75" t="s">
        <v>35</v>
      </c>
      <c r="B100" s="101" t="s">
        <v>280</v>
      </c>
      <c r="C100" s="101" t="s">
        <v>312</v>
      </c>
      <c r="D100" s="101" t="s">
        <v>35</v>
      </c>
      <c r="E100" s="101" t="s">
        <v>312</v>
      </c>
      <c r="F100" s="150" t="s">
        <v>368</v>
      </c>
      <c r="G100" s="50" t="s">
        <v>280</v>
      </c>
      <c r="H100" s="50">
        <v>2</v>
      </c>
      <c r="I100" s="50">
        <v>2</v>
      </c>
      <c r="J100" s="50">
        <v>60</v>
      </c>
      <c r="K100" s="50"/>
      <c r="L100" s="50"/>
      <c r="M100" s="50">
        <v>30</v>
      </c>
      <c r="N100" s="50" t="s">
        <v>282</v>
      </c>
      <c r="O100" s="55" t="s">
        <v>321</v>
      </c>
    </row>
    <row r="101" spans="1:15" s="97" customFormat="1" ht="18" customHeight="1" x14ac:dyDescent="0.25">
      <c r="A101" s="273">
        <v>10</v>
      </c>
      <c r="B101" s="272" t="s">
        <v>280</v>
      </c>
      <c r="C101" s="101" t="s">
        <v>28</v>
      </c>
      <c r="D101" s="101" t="s">
        <v>312</v>
      </c>
      <c r="E101" s="101" t="s">
        <v>312</v>
      </c>
      <c r="F101" s="494" t="s">
        <v>370</v>
      </c>
      <c r="G101" s="495"/>
      <c r="H101" s="495"/>
      <c r="I101" s="495"/>
      <c r="J101" s="495"/>
      <c r="K101" s="495"/>
      <c r="L101" s="495"/>
      <c r="M101" s="495"/>
      <c r="N101" s="495"/>
      <c r="O101" s="496"/>
    </row>
    <row r="102" spans="1:15" s="97" customFormat="1" ht="18" customHeight="1" x14ac:dyDescent="0.25">
      <c r="A102" s="75"/>
      <c r="B102" s="101" t="s">
        <v>280</v>
      </c>
      <c r="C102" s="101" t="s">
        <v>28</v>
      </c>
      <c r="D102" s="101" t="s">
        <v>28</v>
      </c>
      <c r="E102" s="101" t="s">
        <v>28</v>
      </c>
      <c r="F102" s="49" t="s">
        <v>362</v>
      </c>
      <c r="G102" s="50" t="s">
        <v>280</v>
      </c>
      <c r="H102" s="50" t="s">
        <v>350</v>
      </c>
      <c r="I102" s="50">
        <v>4</v>
      </c>
      <c r="J102" s="50">
        <v>120</v>
      </c>
      <c r="K102" s="50"/>
      <c r="L102" s="50"/>
      <c r="M102" s="50">
        <v>60</v>
      </c>
      <c r="N102" s="50" t="s">
        <v>287</v>
      </c>
      <c r="O102" s="55" t="s">
        <v>321</v>
      </c>
    </row>
    <row r="103" spans="1:15" s="97" customFormat="1" ht="18" customHeight="1" x14ac:dyDescent="0.25">
      <c r="A103" s="75"/>
      <c r="B103" s="101" t="s">
        <v>280</v>
      </c>
      <c r="C103" s="101" t="s">
        <v>28</v>
      </c>
      <c r="D103" s="101" t="s">
        <v>28</v>
      </c>
      <c r="E103" s="101" t="s">
        <v>28</v>
      </c>
      <c r="F103" s="49" t="s">
        <v>363</v>
      </c>
      <c r="G103" s="50" t="s">
        <v>280</v>
      </c>
      <c r="H103" s="50" t="s">
        <v>350</v>
      </c>
      <c r="I103" s="50">
        <v>4</v>
      </c>
      <c r="J103" s="50">
        <v>120</v>
      </c>
      <c r="K103" s="50"/>
      <c r="L103" s="50"/>
      <c r="M103" s="50">
        <v>60</v>
      </c>
      <c r="N103" s="50" t="s">
        <v>287</v>
      </c>
      <c r="O103" s="55" t="s">
        <v>321</v>
      </c>
    </row>
    <row r="104" spans="1:15" s="97" customFormat="1" ht="18" customHeight="1" x14ac:dyDescent="0.25">
      <c r="A104" s="75" t="s">
        <v>37</v>
      </c>
      <c r="B104" s="101" t="s">
        <v>280</v>
      </c>
      <c r="C104" s="101" t="s">
        <v>28</v>
      </c>
      <c r="D104" s="101" t="s">
        <v>28</v>
      </c>
      <c r="E104" s="101" t="s">
        <v>312</v>
      </c>
      <c r="F104" s="491" t="s">
        <v>428</v>
      </c>
      <c r="G104" s="492"/>
      <c r="H104" s="492"/>
      <c r="I104" s="492"/>
      <c r="J104" s="492"/>
      <c r="K104" s="492"/>
      <c r="L104" s="492"/>
      <c r="M104" s="492"/>
      <c r="N104" s="492"/>
      <c r="O104" s="493"/>
    </row>
    <row r="105" spans="1:15" s="97" customFormat="1" ht="18" customHeight="1" x14ac:dyDescent="0.25">
      <c r="A105" s="75"/>
      <c r="B105" s="101" t="s">
        <v>280</v>
      </c>
      <c r="C105" s="101" t="s">
        <v>28</v>
      </c>
      <c r="D105" s="101" t="s">
        <v>28</v>
      </c>
      <c r="E105" s="101" t="s">
        <v>28</v>
      </c>
      <c r="F105" s="51" t="s">
        <v>376</v>
      </c>
      <c r="G105" s="50" t="s">
        <v>280</v>
      </c>
      <c r="H105" s="50">
        <v>2.4</v>
      </c>
      <c r="I105" s="50">
        <v>8</v>
      </c>
      <c r="J105" s="50">
        <v>240</v>
      </c>
      <c r="K105" s="50"/>
      <c r="L105" s="50"/>
      <c r="M105" s="50">
        <v>120</v>
      </c>
      <c r="N105" s="50" t="s">
        <v>344</v>
      </c>
      <c r="O105" s="55" t="s">
        <v>321</v>
      </c>
    </row>
    <row r="106" spans="1:15" s="97" customFormat="1" ht="18" customHeight="1" x14ac:dyDescent="0.25">
      <c r="A106" s="75"/>
      <c r="B106" s="101" t="s">
        <v>280</v>
      </c>
      <c r="C106" s="101" t="s">
        <v>28</v>
      </c>
      <c r="D106" s="101" t="s">
        <v>28</v>
      </c>
      <c r="E106" s="101" t="s">
        <v>29</v>
      </c>
      <c r="F106" s="51" t="s">
        <v>372</v>
      </c>
      <c r="G106" s="50" t="s">
        <v>280</v>
      </c>
      <c r="H106" s="50">
        <v>2.4</v>
      </c>
      <c r="I106" s="50">
        <v>8</v>
      </c>
      <c r="J106" s="50">
        <v>240</v>
      </c>
      <c r="K106" s="50"/>
      <c r="L106" s="50"/>
      <c r="M106" s="50">
        <v>120</v>
      </c>
      <c r="N106" s="50" t="s">
        <v>344</v>
      </c>
      <c r="O106" s="55" t="s">
        <v>321</v>
      </c>
    </row>
    <row r="107" spans="1:15" s="97" customFormat="1" ht="18" customHeight="1" x14ac:dyDescent="0.25">
      <c r="A107" s="75"/>
      <c r="B107" s="101" t="s">
        <v>280</v>
      </c>
      <c r="C107" s="101" t="s">
        <v>28</v>
      </c>
      <c r="D107" s="101" t="s">
        <v>28</v>
      </c>
      <c r="E107" s="101" t="s">
        <v>30</v>
      </c>
      <c r="F107" s="51" t="s">
        <v>373</v>
      </c>
      <c r="G107" s="50" t="s">
        <v>280</v>
      </c>
      <c r="H107" s="50">
        <v>2.4</v>
      </c>
      <c r="I107" s="50">
        <v>8</v>
      </c>
      <c r="J107" s="50">
        <v>240</v>
      </c>
      <c r="K107" s="50"/>
      <c r="L107" s="50"/>
      <c r="M107" s="50">
        <v>120</v>
      </c>
      <c r="N107" s="50" t="s">
        <v>344</v>
      </c>
      <c r="O107" s="55" t="s">
        <v>321</v>
      </c>
    </row>
    <row r="108" spans="1:15" s="97" customFormat="1" ht="18" customHeight="1" x14ac:dyDescent="0.25">
      <c r="A108" s="75"/>
      <c r="B108" s="101" t="s">
        <v>280</v>
      </c>
      <c r="C108" s="101" t="s">
        <v>28</v>
      </c>
      <c r="D108" s="101" t="s">
        <v>28</v>
      </c>
      <c r="E108" s="101" t="s">
        <v>31</v>
      </c>
      <c r="F108" s="150" t="s">
        <v>374</v>
      </c>
      <c r="G108" s="50" t="s">
        <v>280</v>
      </c>
      <c r="H108" s="50">
        <v>2.4</v>
      </c>
      <c r="I108" s="50">
        <v>8</v>
      </c>
      <c r="J108" s="50">
        <v>240</v>
      </c>
      <c r="K108" s="50"/>
      <c r="L108" s="50"/>
      <c r="M108" s="50">
        <v>120</v>
      </c>
      <c r="N108" s="50" t="s">
        <v>344</v>
      </c>
      <c r="O108" s="55" t="s">
        <v>321</v>
      </c>
    </row>
    <row r="109" spans="1:15" s="97" customFormat="1" ht="18" customHeight="1" x14ac:dyDescent="0.25">
      <c r="A109" s="75"/>
      <c r="B109" s="101" t="s">
        <v>280</v>
      </c>
      <c r="C109" s="101" t="s">
        <v>28</v>
      </c>
      <c r="D109" s="101" t="s">
        <v>28</v>
      </c>
      <c r="E109" s="101" t="s">
        <v>32</v>
      </c>
      <c r="F109" s="150" t="s">
        <v>375</v>
      </c>
      <c r="G109" s="50" t="s">
        <v>280</v>
      </c>
      <c r="H109" s="50">
        <v>2.4</v>
      </c>
      <c r="I109" s="50">
        <v>8</v>
      </c>
      <c r="J109" s="50">
        <v>240</v>
      </c>
      <c r="K109" s="50"/>
      <c r="L109" s="50"/>
      <c r="M109" s="50">
        <v>120</v>
      </c>
      <c r="N109" s="50" t="s">
        <v>344</v>
      </c>
      <c r="O109" s="55" t="s">
        <v>321</v>
      </c>
    </row>
    <row r="110" spans="1:15" s="97" customFormat="1" ht="18" customHeight="1" thickBot="1" x14ac:dyDescent="0.3">
      <c r="A110" s="299"/>
      <c r="B110" s="300" t="s">
        <v>280</v>
      </c>
      <c r="C110" s="300" t="s">
        <v>28</v>
      </c>
      <c r="D110" s="300" t="s">
        <v>28</v>
      </c>
      <c r="E110" s="300" t="s">
        <v>27</v>
      </c>
      <c r="F110" s="301" t="s">
        <v>525</v>
      </c>
      <c r="G110" s="302" t="s">
        <v>280</v>
      </c>
      <c r="H110" s="302">
        <v>2.4</v>
      </c>
      <c r="I110" s="302">
        <v>8</v>
      </c>
      <c r="J110" s="302">
        <v>240</v>
      </c>
      <c r="K110" s="302"/>
      <c r="L110" s="302"/>
      <c r="M110" s="302">
        <v>120</v>
      </c>
      <c r="N110" s="302" t="s">
        <v>344</v>
      </c>
      <c r="O110" s="303" t="s">
        <v>321</v>
      </c>
    </row>
    <row r="111" spans="1:15" s="97" customFormat="1" ht="18" customHeight="1" x14ac:dyDescent="0.25">
      <c r="A111" s="74" t="s">
        <v>38</v>
      </c>
      <c r="B111" s="100" t="s">
        <v>280</v>
      </c>
      <c r="C111" s="100" t="s">
        <v>28</v>
      </c>
      <c r="D111" s="100" t="s">
        <v>29</v>
      </c>
      <c r="E111" s="100" t="s">
        <v>312</v>
      </c>
      <c r="F111" s="231" t="s">
        <v>505</v>
      </c>
      <c r="G111" s="53" t="s">
        <v>280</v>
      </c>
      <c r="H111" s="53">
        <v>3</v>
      </c>
      <c r="I111" s="53">
        <v>2</v>
      </c>
      <c r="J111" s="53">
        <v>60</v>
      </c>
      <c r="K111" s="53">
        <v>30</v>
      </c>
      <c r="L111" s="53"/>
      <c r="M111" s="53"/>
      <c r="N111" s="53" t="s">
        <v>286</v>
      </c>
      <c r="O111" s="54" t="s">
        <v>321</v>
      </c>
    </row>
    <row r="112" spans="1:15" s="97" customFormat="1" ht="18" customHeight="1" x14ac:dyDescent="0.25">
      <c r="A112" s="75" t="s">
        <v>39</v>
      </c>
      <c r="B112" s="101" t="s">
        <v>280</v>
      </c>
      <c r="C112" s="101" t="s">
        <v>28</v>
      </c>
      <c r="D112" s="101" t="s">
        <v>30</v>
      </c>
      <c r="E112" s="101" t="s">
        <v>312</v>
      </c>
      <c r="F112" s="494" t="s">
        <v>383</v>
      </c>
      <c r="G112" s="495"/>
      <c r="H112" s="495"/>
      <c r="I112" s="495"/>
      <c r="J112" s="495"/>
      <c r="K112" s="495"/>
      <c r="L112" s="495"/>
      <c r="M112" s="495"/>
      <c r="N112" s="495"/>
      <c r="O112" s="496"/>
    </row>
    <row r="113" spans="1:15" s="97" customFormat="1" ht="18" customHeight="1" x14ac:dyDescent="0.25">
      <c r="A113" s="75"/>
      <c r="B113" s="101" t="s">
        <v>280</v>
      </c>
      <c r="C113" s="101" t="s">
        <v>28</v>
      </c>
      <c r="D113" s="101" t="s">
        <v>30</v>
      </c>
      <c r="E113" s="101" t="s">
        <v>28</v>
      </c>
      <c r="F113" s="49" t="s">
        <v>384</v>
      </c>
      <c r="G113" s="50" t="s">
        <v>280</v>
      </c>
      <c r="H113" s="50" t="s">
        <v>351</v>
      </c>
      <c r="I113" s="50">
        <v>4</v>
      </c>
      <c r="J113" s="50">
        <v>120</v>
      </c>
      <c r="K113" s="50"/>
      <c r="L113" s="50"/>
      <c r="M113" s="50">
        <v>60</v>
      </c>
      <c r="N113" s="50" t="s">
        <v>287</v>
      </c>
      <c r="O113" s="55" t="s">
        <v>321</v>
      </c>
    </row>
    <row r="114" spans="1:15" s="97" customFormat="1" ht="18" customHeight="1" x14ac:dyDescent="0.25">
      <c r="A114" s="75"/>
      <c r="B114" s="101" t="s">
        <v>280</v>
      </c>
      <c r="C114" s="101" t="s">
        <v>28</v>
      </c>
      <c r="D114" s="101" t="s">
        <v>30</v>
      </c>
      <c r="E114" s="101" t="s">
        <v>29</v>
      </c>
      <c r="F114" s="49" t="s">
        <v>385</v>
      </c>
      <c r="G114" s="50" t="s">
        <v>280</v>
      </c>
      <c r="H114" s="50" t="s">
        <v>351</v>
      </c>
      <c r="I114" s="50">
        <v>4</v>
      </c>
      <c r="J114" s="50">
        <v>120</v>
      </c>
      <c r="K114" s="50"/>
      <c r="L114" s="50"/>
      <c r="M114" s="50">
        <v>60</v>
      </c>
      <c r="N114" s="50" t="s">
        <v>287</v>
      </c>
      <c r="O114" s="55" t="s">
        <v>321</v>
      </c>
    </row>
    <row r="115" spans="1:15" s="97" customFormat="1" ht="18" customHeight="1" x14ac:dyDescent="0.25">
      <c r="A115" s="75" t="s">
        <v>284</v>
      </c>
      <c r="B115" s="101" t="s">
        <v>280</v>
      </c>
      <c r="C115" s="101" t="s">
        <v>28</v>
      </c>
      <c r="D115" s="101" t="s">
        <v>31</v>
      </c>
      <c r="E115" s="101" t="s">
        <v>312</v>
      </c>
      <c r="F115" s="491" t="s">
        <v>378</v>
      </c>
      <c r="G115" s="492"/>
      <c r="H115" s="492"/>
      <c r="I115" s="492"/>
      <c r="J115" s="492"/>
      <c r="K115" s="492"/>
      <c r="L115" s="492"/>
      <c r="M115" s="492"/>
      <c r="N115" s="492"/>
      <c r="O115" s="493"/>
    </row>
    <row r="116" spans="1:15" s="97" customFormat="1" ht="18" customHeight="1" x14ac:dyDescent="0.25">
      <c r="A116" s="75"/>
      <c r="B116" s="101" t="s">
        <v>280</v>
      </c>
      <c r="C116" s="101" t="s">
        <v>28</v>
      </c>
      <c r="D116" s="101" t="s">
        <v>31</v>
      </c>
      <c r="E116" s="101" t="s">
        <v>28</v>
      </c>
      <c r="F116" s="51" t="s">
        <v>379</v>
      </c>
      <c r="G116" s="50" t="s">
        <v>280</v>
      </c>
      <c r="H116" s="50">
        <v>3.5</v>
      </c>
      <c r="I116" s="50">
        <v>8</v>
      </c>
      <c r="J116" s="50">
        <v>240</v>
      </c>
      <c r="K116" s="50"/>
      <c r="L116" s="50"/>
      <c r="M116" s="50">
        <v>120</v>
      </c>
      <c r="N116" s="50" t="s">
        <v>344</v>
      </c>
      <c r="O116" s="55" t="s">
        <v>321</v>
      </c>
    </row>
    <row r="117" spans="1:15" s="97" customFormat="1" ht="18" customHeight="1" x14ac:dyDescent="0.25">
      <c r="A117" s="75"/>
      <c r="B117" s="101" t="s">
        <v>280</v>
      </c>
      <c r="C117" s="101" t="s">
        <v>28</v>
      </c>
      <c r="D117" s="101" t="s">
        <v>31</v>
      </c>
      <c r="E117" s="101" t="s">
        <v>29</v>
      </c>
      <c r="F117" s="51" t="s">
        <v>380</v>
      </c>
      <c r="G117" s="50" t="s">
        <v>280</v>
      </c>
      <c r="H117" s="50">
        <v>3.5</v>
      </c>
      <c r="I117" s="50">
        <v>8</v>
      </c>
      <c r="J117" s="50">
        <v>240</v>
      </c>
      <c r="K117" s="50"/>
      <c r="L117" s="50"/>
      <c r="M117" s="50">
        <v>120</v>
      </c>
      <c r="N117" s="50" t="s">
        <v>344</v>
      </c>
      <c r="O117" s="55" t="s">
        <v>321</v>
      </c>
    </row>
    <row r="118" spans="1:15" s="97" customFormat="1" ht="18" customHeight="1" x14ac:dyDescent="0.25">
      <c r="A118" s="75"/>
      <c r="B118" s="101" t="s">
        <v>280</v>
      </c>
      <c r="C118" s="101" t="s">
        <v>28</v>
      </c>
      <c r="D118" s="101" t="s">
        <v>31</v>
      </c>
      <c r="E118" s="101" t="s">
        <v>30</v>
      </c>
      <c r="F118" s="51" t="s">
        <v>381</v>
      </c>
      <c r="G118" s="50" t="s">
        <v>280</v>
      </c>
      <c r="H118" s="50">
        <v>3.5</v>
      </c>
      <c r="I118" s="50">
        <v>8</v>
      </c>
      <c r="J118" s="50">
        <v>240</v>
      </c>
      <c r="K118" s="50"/>
      <c r="L118" s="50"/>
      <c r="M118" s="50">
        <v>120</v>
      </c>
      <c r="N118" s="50" t="s">
        <v>344</v>
      </c>
      <c r="O118" s="55" t="s">
        <v>321</v>
      </c>
    </row>
    <row r="119" spans="1:15" s="97" customFormat="1" ht="18" customHeight="1" x14ac:dyDescent="0.25">
      <c r="A119" s="75"/>
      <c r="B119" s="101" t="s">
        <v>280</v>
      </c>
      <c r="C119" s="101" t="s">
        <v>28</v>
      </c>
      <c r="D119" s="101" t="s">
        <v>31</v>
      </c>
      <c r="E119" s="101" t="s">
        <v>31</v>
      </c>
      <c r="F119" s="150" t="s">
        <v>382</v>
      </c>
      <c r="G119" s="50" t="s">
        <v>280</v>
      </c>
      <c r="H119" s="50">
        <v>3.5</v>
      </c>
      <c r="I119" s="50">
        <v>8</v>
      </c>
      <c r="J119" s="50">
        <v>240</v>
      </c>
      <c r="K119" s="50"/>
      <c r="L119" s="50"/>
      <c r="M119" s="50">
        <v>120</v>
      </c>
      <c r="N119" s="50" t="s">
        <v>344</v>
      </c>
      <c r="O119" s="55" t="s">
        <v>321</v>
      </c>
    </row>
    <row r="120" spans="1:15" s="97" customFormat="1" ht="18" customHeight="1" x14ac:dyDescent="0.25">
      <c r="A120" s="75"/>
      <c r="B120" s="101" t="s">
        <v>280</v>
      </c>
      <c r="C120" s="101" t="s">
        <v>28</v>
      </c>
      <c r="D120" s="101" t="s">
        <v>31</v>
      </c>
      <c r="E120" s="101" t="s">
        <v>32</v>
      </c>
      <c r="F120" s="150" t="s">
        <v>526</v>
      </c>
      <c r="G120" s="50" t="s">
        <v>280</v>
      </c>
      <c r="H120" s="50">
        <v>3.5</v>
      </c>
      <c r="I120" s="50">
        <v>8</v>
      </c>
      <c r="J120" s="50">
        <v>240</v>
      </c>
      <c r="K120" s="50"/>
      <c r="L120" s="50"/>
      <c r="M120" s="50">
        <v>120</v>
      </c>
      <c r="N120" s="50" t="s">
        <v>344</v>
      </c>
      <c r="O120" s="55" t="s">
        <v>321</v>
      </c>
    </row>
    <row r="121" spans="1:15" s="97" customFormat="1" ht="18" customHeight="1" thickBot="1" x14ac:dyDescent="0.3">
      <c r="A121" s="304"/>
      <c r="B121" s="305" t="s">
        <v>280</v>
      </c>
      <c r="C121" s="305" t="s">
        <v>28</v>
      </c>
      <c r="D121" s="305" t="s">
        <v>31</v>
      </c>
      <c r="E121" s="305" t="s">
        <v>27</v>
      </c>
      <c r="F121" s="306" t="s">
        <v>527</v>
      </c>
      <c r="G121" s="307" t="s">
        <v>280</v>
      </c>
      <c r="H121" s="307">
        <v>3.5</v>
      </c>
      <c r="I121" s="307">
        <v>8</v>
      </c>
      <c r="J121" s="307">
        <v>240</v>
      </c>
      <c r="K121" s="307"/>
      <c r="L121" s="307"/>
      <c r="M121" s="307">
        <v>120</v>
      </c>
      <c r="N121" s="307" t="s">
        <v>344</v>
      </c>
      <c r="O121" s="309" t="s">
        <v>321</v>
      </c>
    </row>
    <row r="122" spans="1:15" s="97" customFormat="1" ht="18" customHeight="1" x14ac:dyDescent="0.25">
      <c r="A122" s="219" t="s">
        <v>285</v>
      </c>
      <c r="B122" s="220" t="s">
        <v>280</v>
      </c>
      <c r="C122" s="220" t="s">
        <v>28</v>
      </c>
      <c r="D122" s="220" t="s">
        <v>32</v>
      </c>
      <c r="E122" s="220" t="s">
        <v>312</v>
      </c>
      <c r="F122" s="221" t="s">
        <v>507</v>
      </c>
      <c r="G122" s="207" t="s">
        <v>280</v>
      </c>
      <c r="H122" s="207">
        <v>4</v>
      </c>
      <c r="I122" s="207">
        <v>2</v>
      </c>
      <c r="J122" s="207">
        <v>60</v>
      </c>
      <c r="K122" s="207">
        <v>30</v>
      </c>
      <c r="L122" s="207"/>
      <c r="M122" s="207"/>
      <c r="N122" s="207" t="s">
        <v>286</v>
      </c>
      <c r="O122" s="208" t="s">
        <v>321</v>
      </c>
    </row>
    <row r="123" spans="1:15" s="97" customFormat="1" ht="18" customHeight="1" x14ac:dyDescent="0.25">
      <c r="A123" s="75" t="s">
        <v>451</v>
      </c>
      <c r="B123" s="101" t="s">
        <v>280</v>
      </c>
      <c r="C123" s="101" t="s">
        <v>28</v>
      </c>
      <c r="D123" s="101" t="s">
        <v>27</v>
      </c>
      <c r="E123" s="101" t="s">
        <v>312</v>
      </c>
      <c r="F123" s="205" t="s">
        <v>391</v>
      </c>
      <c r="G123" s="213"/>
      <c r="H123" s="213"/>
      <c r="I123" s="213"/>
      <c r="J123" s="213"/>
      <c r="K123" s="213"/>
      <c r="L123" s="213"/>
      <c r="M123" s="213"/>
      <c r="N123" s="213"/>
      <c r="O123" s="215"/>
    </row>
    <row r="124" spans="1:15" s="97" customFormat="1" ht="18" customHeight="1" x14ac:dyDescent="0.25">
      <c r="A124" s="75"/>
      <c r="B124" s="101" t="s">
        <v>280</v>
      </c>
      <c r="C124" s="101" t="s">
        <v>28</v>
      </c>
      <c r="D124" s="101" t="s">
        <v>27</v>
      </c>
      <c r="E124" s="101" t="s">
        <v>28</v>
      </c>
      <c r="F124" s="49" t="s">
        <v>392</v>
      </c>
      <c r="G124" s="50" t="s">
        <v>280</v>
      </c>
      <c r="H124" s="50" t="s">
        <v>352</v>
      </c>
      <c r="I124" s="50">
        <v>4</v>
      </c>
      <c r="J124" s="50">
        <v>120</v>
      </c>
      <c r="K124" s="50"/>
      <c r="L124" s="50"/>
      <c r="M124" s="50">
        <v>60</v>
      </c>
      <c r="N124" s="50" t="s">
        <v>287</v>
      </c>
      <c r="O124" s="55" t="s">
        <v>321</v>
      </c>
    </row>
    <row r="125" spans="1:15" s="97" customFormat="1" ht="18" customHeight="1" x14ac:dyDescent="0.25">
      <c r="A125" s="75"/>
      <c r="B125" s="102" t="s">
        <v>280</v>
      </c>
      <c r="C125" s="102" t="s">
        <v>28</v>
      </c>
      <c r="D125" s="102" t="s">
        <v>27</v>
      </c>
      <c r="E125" s="102" t="s">
        <v>29</v>
      </c>
      <c r="F125" s="210" t="s">
        <v>393</v>
      </c>
      <c r="G125" s="87" t="s">
        <v>280</v>
      </c>
      <c r="H125" s="87" t="s">
        <v>352</v>
      </c>
      <c r="I125" s="87">
        <v>4</v>
      </c>
      <c r="J125" s="87">
        <v>120</v>
      </c>
      <c r="K125" s="87"/>
      <c r="L125" s="87"/>
      <c r="M125" s="87">
        <v>60</v>
      </c>
      <c r="N125" s="87" t="s">
        <v>287</v>
      </c>
      <c r="O125" s="211" t="s">
        <v>321</v>
      </c>
    </row>
    <row r="126" spans="1:15" s="97" customFormat="1" ht="18" customHeight="1" x14ac:dyDescent="0.25">
      <c r="A126" s="75" t="s">
        <v>452</v>
      </c>
      <c r="B126" s="101" t="s">
        <v>280</v>
      </c>
      <c r="C126" s="101" t="s">
        <v>28</v>
      </c>
      <c r="D126" s="101" t="s">
        <v>33</v>
      </c>
      <c r="E126" s="101" t="s">
        <v>312</v>
      </c>
      <c r="F126" s="230" t="s">
        <v>386</v>
      </c>
      <c r="G126" s="213"/>
      <c r="H126" s="213"/>
      <c r="I126" s="213"/>
      <c r="J126" s="213"/>
      <c r="K126" s="213"/>
      <c r="L126" s="213"/>
      <c r="M126" s="213"/>
      <c r="N126" s="213"/>
      <c r="O126" s="215"/>
    </row>
    <row r="127" spans="1:15" s="97" customFormat="1" ht="18" customHeight="1" x14ac:dyDescent="0.25">
      <c r="A127" s="75"/>
      <c r="B127" s="220" t="s">
        <v>280</v>
      </c>
      <c r="C127" s="220" t="s">
        <v>28</v>
      </c>
      <c r="D127" s="220" t="s">
        <v>33</v>
      </c>
      <c r="E127" s="220" t="s">
        <v>29</v>
      </c>
      <c r="F127" s="209" t="s">
        <v>387</v>
      </c>
      <c r="G127" s="207" t="s">
        <v>280</v>
      </c>
      <c r="H127" s="207" t="s">
        <v>352</v>
      </c>
      <c r="I127" s="207">
        <v>8</v>
      </c>
      <c r="J127" s="207">
        <v>240</v>
      </c>
      <c r="K127" s="207"/>
      <c r="L127" s="207"/>
      <c r="M127" s="207">
        <v>120</v>
      </c>
      <c r="N127" s="207" t="s">
        <v>344</v>
      </c>
      <c r="O127" s="208" t="s">
        <v>321</v>
      </c>
    </row>
    <row r="128" spans="1:15" s="97" customFormat="1" ht="18" customHeight="1" x14ac:dyDescent="0.25">
      <c r="A128" s="75"/>
      <c r="B128" s="101" t="s">
        <v>280</v>
      </c>
      <c r="C128" s="101" t="s">
        <v>28</v>
      </c>
      <c r="D128" s="101" t="s">
        <v>33</v>
      </c>
      <c r="E128" s="101" t="s">
        <v>29</v>
      </c>
      <c r="F128" s="51" t="s">
        <v>388</v>
      </c>
      <c r="G128" s="50" t="s">
        <v>280</v>
      </c>
      <c r="H128" s="50" t="s">
        <v>352</v>
      </c>
      <c r="I128" s="50">
        <v>8</v>
      </c>
      <c r="J128" s="50">
        <v>240</v>
      </c>
      <c r="K128" s="50"/>
      <c r="L128" s="50"/>
      <c r="M128" s="50">
        <v>120</v>
      </c>
      <c r="N128" s="50" t="s">
        <v>344</v>
      </c>
      <c r="O128" s="55" t="s">
        <v>321</v>
      </c>
    </row>
    <row r="129" spans="1:15" s="97" customFormat="1" ht="18" customHeight="1" x14ac:dyDescent="0.25">
      <c r="A129" s="75"/>
      <c r="B129" s="101" t="s">
        <v>280</v>
      </c>
      <c r="C129" s="101" t="s">
        <v>28</v>
      </c>
      <c r="D129" s="101" t="s">
        <v>33</v>
      </c>
      <c r="E129" s="101" t="s">
        <v>30</v>
      </c>
      <c r="F129" s="51" t="s">
        <v>389</v>
      </c>
      <c r="G129" s="50" t="s">
        <v>280</v>
      </c>
      <c r="H129" s="50" t="s">
        <v>352</v>
      </c>
      <c r="I129" s="50">
        <v>8</v>
      </c>
      <c r="J129" s="50">
        <v>240</v>
      </c>
      <c r="K129" s="50"/>
      <c r="L129" s="50"/>
      <c r="M129" s="50">
        <v>120</v>
      </c>
      <c r="N129" s="50" t="s">
        <v>344</v>
      </c>
      <c r="O129" s="55" t="s">
        <v>321</v>
      </c>
    </row>
    <row r="130" spans="1:15" s="97" customFormat="1" ht="18" customHeight="1" x14ac:dyDescent="0.25">
      <c r="A130" s="75"/>
      <c r="B130" s="101" t="s">
        <v>280</v>
      </c>
      <c r="C130" s="101" t="s">
        <v>28</v>
      </c>
      <c r="D130" s="101" t="s">
        <v>33</v>
      </c>
      <c r="E130" s="101" t="s">
        <v>31</v>
      </c>
      <c r="F130" s="150" t="s">
        <v>390</v>
      </c>
      <c r="G130" s="50" t="s">
        <v>280</v>
      </c>
      <c r="H130" s="50" t="s">
        <v>352</v>
      </c>
      <c r="I130" s="50">
        <v>8</v>
      </c>
      <c r="J130" s="50">
        <v>240</v>
      </c>
      <c r="K130" s="50"/>
      <c r="L130" s="50"/>
      <c r="M130" s="50">
        <v>120</v>
      </c>
      <c r="N130" s="50" t="s">
        <v>344</v>
      </c>
      <c r="O130" s="55" t="s">
        <v>321</v>
      </c>
    </row>
    <row r="131" spans="1:15" s="97" customFormat="1" ht="18" customHeight="1" x14ac:dyDescent="0.25">
      <c r="A131" s="222"/>
      <c r="B131" s="102" t="s">
        <v>280</v>
      </c>
      <c r="C131" s="102" t="s">
        <v>28</v>
      </c>
      <c r="D131" s="102" t="s">
        <v>33</v>
      </c>
      <c r="E131" s="102" t="s">
        <v>32</v>
      </c>
      <c r="F131" s="150" t="s">
        <v>528</v>
      </c>
      <c r="G131" s="50" t="s">
        <v>280</v>
      </c>
      <c r="H131" s="50" t="s">
        <v>352</v>
      </c>
      <c r="I131" s="50">
        <v>8</v>
      </c>
      <c r="J131" s="50">
        <v>240</v>
      </c>
      <c r="K131" s="50"/>
      <c r="L131" s="50"/>
      <c r="M131" s="50">
        <v>120</v>
      </c>
      <c r="N131" s="50" t="s">
        <v>344</v>
      </c>
      <c r="O131" s="55" t="s">
        <v>321</v>
      </c>
    </row>
    <row r="132" spans="1:15" s="97" customFormat="1" ht="18" customHeight="1" thickBot="1" x14ac:dyDescent="0.3">
      <c r="A132" s="304"/>
      <c r="B132" s="305" t="s">
        <v>280</v>
      </c>
      <c r="C132" s="305" t="s">
        <v>28</v>
      </c>
      <c r="D132" s="305" t="s">
        <v>33</v>
      </c>
      <c r="E132" s="305" t="s">
        <v>27</v>
      </c>
      <c r="F132" s="306" t="s">
        <v>529</v>
      </c>
      <c r="G132" s="307" t="s">
        <v>280</v>
      </c>
      <c r="H132" s="308" t="s">
        <v>352</v>
      </c>
      <c r="I132" s="307">
        <v>8</v>
      </c>
      <c r="J132" s="307">
        <v>240</v>
      </c>
      <c r="K132" s="307"/>
      <c r="L132" s="307"/>
      <c r="M132" s="307">
        <v>120</v>
      </c>
      <c r="N132" s="307" t="s">
        <v>344</v>
      </c>
      <c r="O132" s="309" t="s">
        <v>321</v>
      </c>
    </row>
    <row r="133" spans="1:15" s="97" customFormat="1" ht="18" customHeight="1" x14ac:dyDescent="0.25">
      <c r="A133" s="74" t="s">
        <v>453</v>
      </c>
      <c r="B133" s="100" t="s">
        <v>280</v>
      </c>
      <c r="C133" s="100" t="s">
        <v>28</v>
      </c>
      <c r="D133" s="100" t="s">
        <v>34</v>
      </c>
      <c r="E133" s="100" t="s">
        <v>312</v>
      </c>
      <c r="F133" s="231" t="s">
        <v>506</v>
      </c>
      <c r="G133" s="53" t="s">
        <v>280</v>
      </c>
      <c r="H133" s="53">
        <v>5</v>
      </c>
      <c r="I133" s="53">
        <v>2</v>
      </c>
      <c r="J133" s="53">
        <v>60</v>
      </c>
      <c r="K133" s="53">
        <v>30</v>
      </c>
      <c r="L133" s="53"/>
      <c r="M133" s="53"/>
      <c r="N133" s="53" t="s">
        <v>286</v>
      </c>
      <c r="O133" s="54" t="s">
        <v>321</v>
      </c>
    </row>
    <row r="134" spans="1:15" s="97" customFormat="1" ht="18" customHeight="1" x14ac:dyDescent="0.25">
      <c r="A134" s="75" t="s">
        <v>454</v>
      </c>
      <c r="B134" s="101" t="s">
        <v>280</v>
      </c>
      <c r="C134" s="101" t="s">
        <v>28</v>
      </c>
      <c r="D134" s="101" t="s">
        <v>35</v>
      </c>
      <c r="E134" s="101" t="s">
        <v>312</v>
      </c>
      <c r="F134" s="205" t="s">
        <v>438</v>
      </c>
      <c r="G134" s="213"/>
      <c r="H134" s="242"/>
      <c r="I134" s="213"/>
      <c r="J134" s="213"/>
      <c r="K134" s="213"/>
      <c r="L134" s="213"/>
      <c r="M134" s="213"/>
      <c r="N134" s="213"/>
      <c r="O134" s="215"/>
    </row>
    <row r="135" spans="1:15" s="97" customFormat="1" ht="18" customHeight="1" x14ac:dyDescent="0.25">
      <c r="A135" s="75"/>
      <c r="B135" s="101" t="s">
        <v>280</v>
      </c>
      <c r="C135" s="101" t="s">
        <v>28</v>
      </c>
      <c r="D135" s="101" t="s">
        <v>35</v>
      </c>
      <c r="E135" s="101" t="s">
        <v>28</v>
      </c>
      <c r="F135" s="49" t="s">
        <v>439</v>
      </c>
      <c r="G135" s="50" t="s">
        <v>280</v>
      </c>
      <c r="H135" s="50">
        <v>5.7</v>
      </c>
      <c r="I135" s="50">
        <v>4</v>
      </c>
      <c r="J135" s="50">
        <v>120</v>
      </c>
      <c r="K135" s="50"/>
      <c r="L135" s="50"/>
      <c r="M135" s="50">
        <v>60</v>
      </c>
      <c r="N135" s="50" t="s">
        <v>287</v>
      </c>
      <c r="O135" s="55" t="s">
        <v>321</v>
      </c>
    </row>
    <row r="136" spans="1:15" s="97" customFormat="1" ht="18" customHeight="1" x14ac:dyDescent="0.25">
      <c r="A136" s="75"/>
      <c r="B136" s="102" t="s">
        <v>280</v>
      </c>
      <c r="C136" s="102" t="s">
        <v>28</v>
      </c>
      <c r="D136" s="102" t="s">
        <v>35</v>
      </c>
      <c r="E136" s="102" t="s">
        <v>29</v>
      </c>
      <c r="F136" s="210" t="s">
        <v>440</v>
      </c>
      <c r="G136" s="87" t="s">
        <v>280</v>
      </c>
      <c r="H136" s="207">
        <v>5.7</v>
      </c>
      <c r="I136" s="87">
        <v>4</v>
      </c>
      <c r="J136" s="87">
        <v>120</v>
      </c>
      <c r="K136" s="87"/>
      <c r="L136" s="87"/>
      <c r="M136" s="87">
        <v>60</v>
      </c>
      <c r="N136" s="87" t="s">
        <v>287</v>
      </c>
      <c r="O136" s="211" t="s">
        <v>321</v>
      </c>
    </row>
    <row r="137" spans="1:15" s="97" customFormat="1" ht="18" customHeight="1" x14ac:dyDescent="0.25">
      <c r="A137" s="75" t="s">
        <v>455</v>
      </c>
      <c r="B137" s="101" t="s">
        <v>280</v>
      </c>
      <c r="C137" s="101" t="s">
        <v>29</v>
      </c>
      <c r="D137" s="101" t="s">
        <v>312</v>
      </c>
      <c r="E137" s="101" t="s">
        <v>312</v>
      </c>
      <c r="F137" s="491" t="s">
        <v>394</v>
      </c>
      <c r="G137" s="492"/>
      <c r="H137" s="492"/>
      <c r="I137" s="492"/>
      <c r="J137" s="492"/>
      <c r="K137" s="492"/>
      <c r="L137" s="492"/>
      <c r="M137" s="492"/>
      <c r="N137" s="492"/>
      <c r="O137" s="493"/>
    </row>
    <row r="138" spans="1:15" s="97" customFormat="1" ht="18" customHeight="1" x14ac:dyDescent="0.25">
      <c r="A138" s="75"/>
      <c r="B138" s="101" t="s">
        <v>280</v>
      </c>
      <c r="C138" s="101" t="s">
        <v>29</v>
      </c>
      <c r="D138" s="101" t="s">
        <v>312</v>
      </c>
      <c r="E138" s="101" t="s">
        <v>28</v>
      </c>
      <c r="F138" s="51" t="s">
        <v>395</v>
      </c>
      <c r="G138" s="50" t="s">
        <v>280</v>
      </c>
      <c r="H138" s="50">
        <v>5.7</v>
      </c>
      <c r="I138" s="50">
        <v>8</v>
      </c>
      <c r="J138" s="50">
        <v>240</v>
      </c>
      <c r="K138" s="50"/>
      <c r="L138" s="50"/>
      <c r="M138" s="50">
        <v>120</v>
      </c>
      <c r="N138" s="50" t="s">
        <v>344</v>
      </c>
      <c r="O138" s="55" t="s">
        <v>321</v>
      </c>
    </row>
    <row r="139" spans="1:15" s="97" customFormat="1" ht="18" customHeight="1" x14ac:dyDescent="0.25">
      <c r="A139" s="75"/>
      <c r="B139" s="101" t="s">
        <v>280</v>
      </c>
      <c r="C139" s="101" t="s">
        <v>29</v>
      </c>
      <c r="D139" s="101" t="s">
        <v>312</v>
      </c>
      <c r="E139" s="101" t="s">
        <v>29</v>
      </c>
      <c r="F139" s="51" t="s">
        <v>396</v>
      </c>
      <c r="G139" s="50" t="s">
        <v>280</v>
      </c>
      <c r="H139" s="50">
        <v>5.7</v>
      </c>
      <c r="I139" s="50">
        <v>8</v>
      </c>
      <c r="J139" s="50">
        <v>240</v>
      </c>
      <c r="K139" s="50"/>
      <c r="L139" s="50"/>
      <c r="M139" s="50">
        <v>120</v>
      </c>
      <c r="N139" s="50" t="s">
        <v>344</v>
      </c>
      <c r="O139" s="55" t="s">
        <v>321</v>
      </c>
    </row>
    <row r="140" spans="1:15" s="97" customFormat="1" ht="18" customHeight="1" x14ac:dyDescent="0.25">
      <c r="A140" s="75"/>
      <c r="B140" s="101" t="s">
        <v>280</v>
      </c>
      <c r="C140" s="101" t="s">
        <v>29</v>
      </c>
      <c r="D140" s="101" t="s">
        <v>312</v>
      </c>
      <c r="E140" s="101" t="s">
        <v>30</v>
      </c>
      <c r="F140" s="51" t="s">
        <v>397</v>
      </c>
      <c r="G140" s="50" t="s">
        <v>280</v>
      </c>
      <c r="H140" s="50">
        <v>5.7</v>
      </c>
      <c r="I140" s="50">
        <v>8</v>
      </c>
      <c r="J140" s="50">
        <v>240</v>
      </c>
      <c r="K140" s="50"/>
      <c r="L140" s="50"/>
      <c r="M140" s="50">
        <v>120</v>
      </c>
      <c r="N140" s="50" t="s">
        <v>344</v>
      </c>
      <c r="O140" s="55" t="s">
        <v>321</v>
      </c>
    </row>
    <row r="141" spans="1:15" s="97" customFormat="1" ht="18" customHeight="1" x14ac:dyDescent="0.25">
      <c r="A141" s="75"/>
      <c r="B141" s="101" t="s">
        <v>280</v>
      </c>
      <c r="C141" s="101" t="s">
        <v>29</v>
      </c>
      <c r="D141" s="101" t="s">
        <v>312</v>
      </c>
      <c r="E141" s="101" t="s">
        <v>31</v>
      </c>
      <c r="F141" s="150" t="s">
        <v>398</v>
      </c>
      <c r="G141" s="50" t="s">
        <v>280</v>
      </c>
      <c r="H141" s="50">
        <v>5.7</v>
      </c>
      <c r="I141" s="50">
        <v>8</v>
      </c>
      <c r="J141" s="50">
        <v>240</v>
      </c>
      <c r="K141" s="50"/>
      <c r="L141" s="50"/>
      <c r="M141" s="50">
        <v>120</v>
      </c>
      <c r="N141" s="50" t="s">
        <v>344</v>
      </c>
      <c r="O141" s="55" t="s">
        <v>321</v>
      </c>
    </row>
    <row r="142" spans="1:15" s="97" customFormat="1" ht="18" customHeight="1" x14ac:dyDescent="0.25">
      <c r="A142" s="222"/>
      <c r="B142" s="102" t="s">
        <v>280</v>
      </c>
      <c r="C142" s="102" t="s">
        <v>29</v>
      </c>
      <c r="D142" s="102" t="s">
        <v>312</v>
      </c>
      <c r="E142" s="102" t="s">
        <v>32</v>
      </c>
      <c r="F142" s="150" t="s">
        <v>530</v>
      </c>
      <c r="G142" s="50" t="s">
        <v>280</v>
      </c>
      <c r="H142" s="50">
        <v>5.7</v>
      </c>
      <c r="I142" s="50">
        <v>8</v>
      </c>
      <c r="J142" s="50">
        <v>240</v>
      </c>
      <c r="K142" s="50"/>
      <c r="L142" s="50"/>
      <c r="M142" s="50">
        <v>120</v>
      </c>
      <c r="N142" s="50" t="s">
        <v>344</v>
      </c>
      <c r="O142" s="55" t="s">
        <v>321</v>
      </c>
    </row>
    <row r="143" spans="1:15" s="97" customFormat="1" ht="18" customHeight="1" thickBot="1" x14ac:dyDescent="0.3">
      <c r="A143" s="304"/>
      <c r="B143" s="305" t="s">
        <v>280</v>
      </c>
      <c r="C143" s="305" t="s">
        <v>29</v>
      </c>
      <c r="D143" s="305" t="s">
        <v>312</v>
      </c>
      <c r="E143" s="305" t="s">
        <v>27</v>
      </c>
      <c r="F143" s="306" t="s">
        <v>531</v>
      </c>
      <c r="G143" s="307" t="s">
        <v>280</v>
      </c>
      <c r="H143" s="308">
        <v>5.7</v>
      </c>
      <c r="I143" s="307">
        <v>8</v>
      </c>
      <c r="J143" s="307">
        <v>240</v>
      </c>
      <c r="K143" s="307"/>
      <c r="L143" s="307"/>
      <c r="M143" s="307">
        <v>120</v>
      </c>
      <c r="N143" s="307" t="s">
        <v>344</v>
      </c>
      <c r="O143" s="309" t="s">
        <v>321</v>
      </c>
    </row>
    <row r="144" spans="1:15" ht="22.5" customHeight="1" thickBot="1" x14ac:dyDescent="0.3">
      <c r="A144" s="402" t="s">
        <v>514</v>
      </c>
      <c r="B144" s="403"/>
      <c r="C144" s="403"/>
      <c r="D144" s="403"/>
      <c r="E144" s="403"/>
      <c r="F144" s="403"/>
      <c r="G144" s="403"/>
      <c r="H144" s="403"/>
      <c r="I144" s="403"/>
      <c r="J144" s="403"/>
      <c r="K144" s="403"/>
      <c r="L144" s="403"/>
      <c r="M144" s="403"/>
      <c r="N144" s="403"/>
      <c r="O144" s="404"/>
    </row>
    <row r="145" spans="1:15" ht="18.75" customHeight="1" x14ac:dyDescent="0.25">
      <c r="A145" s="74" t="s">
        <v>28</v>
      </c>
      <c r="B145" s="282" t="s">
        <v>297</v>
      </c>
      <c r="C145" s="282">
        <v>0</v>
      </c>
      <c r="D145" s="282">
        <v>1</v>
      </c>
      <c r="E145" s="282">
        <v>0</v>
      </c>
      <c r="F145" s="283" t="s">
        <v>289</v>
      </c>
      <c r="G145" s="282" t="s">
        <v>297</v>
      </c>
      <c r="H145" s="282">
        <v>1</v>
      </c>
      <c r="I145" s="282">
        <v>2</v>
      </c>
      <c r="J145" s="282">
        <v>60</v>
      </c>
      <c r="K145" s="288"/>
      <c r="L145" s="282"/>
      <c r="M145" s="282">
        <v>30</v>
      </c>
      <c r="N145" s="284" t="s">
        <v>282</v>
      </c>
      <c r="O145" s="54" t="s">
        <v>321</v>
      </c>
    </row>
    <row r="146" spans="1:15" ht="18.75" customHeight="1" x14ac:dyDescent="0.25">
      <c r="A146" s="75" t="s">
        <v>29</v>
      </c>
      <c r="B146" s="84" t="s">
        <v>297</v>
      </c>
      <c r="C146" s="84">
        <v>0</v>
      </c>
      <c r="D146" s="84">
        <v>2</v>
      </c>
      <c r="E146" s="84">
        <v>0</v>
      </c>
      <c r="F146" s="83" t="s">
        <v>434</v>
      </c>
      <c r="G146" s="84" t="s">
        <v>297</v>
      </c>
      <c r="H146" s="84">
        <v>1</v>
      </c>
      <c r="I146" s="84">
        <v>4</v>
      </c>
      <c r="J146" s="84">
        <v>120</v>
      </c>
      <c r="K146" s="289"/>
      <c r="L146" s="84"/>
      <c r="M146" s="84">
        <v>60</v>
      </c>
      <c r="N146" s="77" t="s">
        <v>287</v>
      </c>
      <c r="O146" s="55" t="s">
        <v>322</v>
      </c>
    </row>
    <row r="147" spans="1:15" ht="18.75" customHeight="1" x14ac:dyDescent="0.25">
      <c r="A147" s="75" t="s">
        <v>30</v>
      </c>
      <c r="B147" s="84" t="s">
        <v>297</v>
      </c>
      <c r="C147" s="84">
        <v>0</v>
      </c>
      <c r="D147" s="84">
        <v>3</v>
      </c>
      <c r="E147" s="84">
        <v>0</v>
      </c>
      <c r="F147" s="83" t="s">
        <v>290</v>
      </c>
      <c r="G147" s="84" t="s">
        <v>297</v>
      </c>
      <c r="H147" s="84">
        <v>2</v>
      </c>
      <c r="I147" s="84">
        <v>2</v>
      </c>
      <c r="J147" s="84">
        <v>60</v>
      </c>
      <c r="K147" s="289"/>
      <c r="L147" s="84"/>
      <c r="M147" s="84">
        <v>30</v>
      </c>
      <c r="N147" s="77" t="s">
        <v>282</v>
      </c>
      <c r="O147" s="55" t="s">
        <v>321</v>
      </c>
    </row>
    <row r="148" spans="1:15" ht="18.75" customHeight="1" x14ac:dyDescent="0.25">
      <c r="A148" s="75" t="s">
        <v>31</v>
      </c>
      <c r="B148" s="84" t="s">
        <v>297</v>
      </c>
      <c r="C148" s="84">
        <v>0</v>
      </c>
      <c r="D148" s="84">
        <v>4</v>
      </c>
      <c r="E148" s="84">
        <v>0</v>
      </c>
      <c r="F148" s="83" t="s">
        <v>435</v>
      </c>
      <c r="G148" s="84" t="s">
        <v>297</v>
      </c>
      <c r="H148" s="84">
        <v>2</v>
      </c>
      <c r="I148" s="84">
        <v>4</v>
      </c>
      <c r="J148" s="84">
        <v>120</v>
      </c>
      <c r="K148" s="289"/>
      <c r="L148" s="84"/>
      <c r="M148" s="84">
        <v>60</v>
      </c>
      <c r="N148" s="77" t="s">
        <v>287</v>
      </c>
      <c r="O148" s="55" t="s">
        <v>322</v>
      </c>
    </row>
    <row r="149" spans="1:15" ht="18.75" customHeight="1" x14ac:dyDescent="0.25">
      <c r="A149" s="75" t="s">
        <v>32</v>
      </c>
      <c r="B149" s="84" t="s">
        <v>297</v>
      </c>
      <c r="C149" s="84">
        <v>0</v>
      </c>
      <c r="D149" s="84">
        <v>5</v>
      </c>
      <c r="E149" s="84">
        <v>0</v>
      </c>
      <c r="F149" s="83" t="s">
        <v>291</v>
      </c>
      <c r="G149" s="84" t="s">
        <v>297</v>
      </c>
      <c r="H149" s="84">
        <v>3</v>
      </c>
      <c r="I149" s="84">
        <v>2</v>
      </c>
      <c r="J149" s="84">
        <v>60</v>
      </c>
      <c r="K149" s="289"/>
      <c r="L149" s="84"/>
      <c r="M149" s="84">
        <v>30</v>
      </c>
      <c r="N149" s="77" t="s">
        <v>282</v>
      </c>
      <c r="O149" s="55" t="s">
        <v>321</v>
      </c>
    </row>
    <row r="150" spans="1:15" ht="18.75" customHeight="1" x14ac:dyDescent="0.25">
      <c r="A150" s="75" t="s">
        <v>27</v>
      </c>
      <c r="B150" s="84" t="s">
        <v>297</v>
      </c>
      <c r="C150" s="84">
        <v>0</v>
      </c>
      <c r="D150" s="84">
        <v>6</v>
      </c>
      <c r="E150" s="84">
        <v>0</v>
      </c>
      <c r="F150" s="83" t="s">
        <v>436</v>
      </c>
      <c r="G150" s="84" t="s">
        <v>297</v>
      </c>
      <c r="H150" s="84">
        <v>3</v>
      </c>
      <c r="I150" s="84">
        <v>4</v>
      </c>
      <c r="J150" s="84">
        <v>120</v>
      </c>
      <c r="K150" s="289"/>
      <c r="L150" s="84"/>
      <c r="M150" s="84">
        <v>60</v>
      </c>
      <c r="N150" s="77" t="s">
        <v>287</v>
      </c>
      <c r="O150" s="55" t="s">
        <v>322</v>
      </c>
    </row>
    <row r="151" spans="1:15" ht="18.75" customHeight="1" x14ac:dyDescent="0.25">
      <c r="A151" s="75" t="s">
        <v>33</v>
      </c>
      <c r="B151" s="84" t="s">
        <v>297</v>
      </c>
      <c r="C151" s="84">
        <v>0</v>
      </c>
      <c r="D151" s="84">
        <v>7</v>
      </c>
      <c r="E151" s="84">
        <v>0</v>
      </c>
      <c r="F151" s="83" t="s">
        <v>292</v>
      </c>
      <c r="G151" s="84" t="s">
        <v>297</v>
      </c>
      <c r="H151" s="84">
        <v>4</v>
      </c>
      <c r="I151" s="84">
        <v>2</v>
      </c>
      <c r="J151" s="84">
        <v>60</v>
      </c>
      <c r="K151" s="289"/>
      <c r="L151" s="84"/>
      <c r="M151" s="84">
        <v>30</v>
      </c>
      <c r="N151" s="77" t="s">
        <v>282</v>
      </c>
      <c r="O151" s="55" t="s">
        <v>321</v>
      </c>
    </row>
    <row r="152" spans="1:15" ht="18.75" customHeight="1" x14ac:dyDescent="0.25">
      <c r="A152" s="75" t="s">
        <v>34</v>
      </c>
      <c r="B152" s="84" t="s">
        <v>297</v>
      </c>
      <c r="C152" s="84">
        <v>0</v>
      </c>
      <c r="D152" s="84">
        <v>8</v>
      </c>
      <c r="E152" s="84">
        <v>0</v>
      </c>
      <c r="F152" s="83" t="s">
        <v>437</v>
      </c>
      <c r="G152" s="84" t="s">
        <v>297</v>
      </c>
      <c r="H152" s="84">
        <v>4</v>
      </c>
      <c r="I152" s="84">
        <v>4</v>
      </c>
      <c r="J152" s="84">
        <v>120</v>
      </c>
      <c r="K152" s="289"/>
      <c r="L152" s="84"/>
      <c r="M152" s="84">
        <v>60</v>
      </c>
      <c r="N152" s="77" t="s">
        <v>287</v>
      </c>
      <c r="O152" s="55" t="s">
        <v>322</v>
      </c>
    </row>
    <row r="153" spans="1:15" ht="18.75" customHeight="1" x14ac:dyDescent="0.25">
      <c r="A153" s="75" t="s">
        <v>35</v>
      </c>
      <c r="B153" s="84" t="s">
        <v>297</v>
      </c>
      <c r="C153" s="84">
        <v>0</v>
      </c>
      <c r="D153" s="84">
        <v>9</v>
      </c>
      <c r="E153" s="84">
        <v>0</v>
      </c>
      <c r="F153" s="83" t="s">
        <v>293</v>
      </c>
      <c r="G153" s="84" t="s">
        <v>297</v>
      </c>
      <c r="H153" s="84">
        <v>5</v>
      </c>
      <c r="I153" s="84">
        <v>2</v>
      </c>
      <c r="J153" s="84">
        <v>60</v>
      </c>
      <c r="K153" s="289"/>
      <c r="L153" s="84"/>
      <c r="M153" s="84">
        <v>30</v>
      </c>
      <c r="N153" s="77" t="s">
        <v>282</v>
      </c>
      <c r="O153" s="55" t="s">
        <v>321</v>
      </c>
    </row>
    <row r="154" spans="1:15" ht="18.75" customHeight="1" x14ac:dyDescent="0.25">
      <c r="A154" s="75" t="s">
        <v>36</v>
      </c>
      <c r="B154" s="84" t="s">
        <v>297</v>
      </c>
      <c r="C154" s="84">
        <v>1</v>
      </c>
      <c r="D154" s="84">
        <v>0</v>
      </c>
      <c r="E154" s="84">
        <v>0</v>
      </c>
      <c r="F154" s="83" t="s">
        <v>294</v>
      </c>
      <c r="G154" s="84" t="s">
        <v>297</v>
      </c>
      <c r="H154" s="84">
        <v>6</v>
      </c>
      <c r="I154" s="84">
        <v>2</v>
      </c>
      <c r="J154" s="84">
        <v>60</v>
      </c>
      <c r="K154" s="289"/>
      <c r="L154" s="84"/>
      <c r="M154" s="84">
        <v>30</v>
      </c>
      <c r="N154" s="77" t="s">
        <v>282</v>
      </c>
      <c r="O154" s="85" t="s">
        <v>321</v>
      </c>
    </row>
    <row r="155" spans="1:15" ht="18.75" customHeight="1" x14ac:dyDescent="0.25">
      <c r="A155" s="75" t="s">
        <v>37</v>
      </c>
      <c r="B155" s="84" t="s">
        <v>297</v>
      </c>
      <c r="C155" s="84">
        <v>1</v>
      </c>
      <c r="D155" s="84">
        <v>1</v>
      </c>
      <c r="E155" s="84">
        <v>0</v>
      </c>
      <c r="F155" s="86" t="s">
        <v>295</v>
      </c>
      <c r="G155" s="84" t="s">
        <v>297</v>
      </c>
      <c r="H155" s="84">
        <v>7</v>
      </c>
      <c r="I155" s="84">
        <v>2</v>
      </c>
      <c r="J155" s="84">
        <v>60</v>
      </c>
      <c r="K155" s="289"/>
      <c r="L155" s="84"/>
      <c r="M155" s="84">
        <v>30</v>
      </c>
      <c r="N155" s="77" t="s">
        <v>282</v>
      </c>
      <c r="O155" s="55" t="s">
        <v>321</v>
      </c>
    </row>
    <row r="156" spans="1:15" ht="18.75" customHeight="1" x14ac:dyDescent="0.25">
      <c r="A156" s="75" t="s">
        <v>38</v>
      </c>
      <c r="B156" s="84" t="s">
        <v>297</v>
      </c>
      <c r="C156" s="84">
        <v>1</v>
      </c>
      <c r="D156" s="84">
        <v>2</v>
      </c>
      <c r="E156" s="84">
        <v>0</v>
      </c>
      <c r="F156" s="83" t="s">
        <v>296</v>
      </c>
      <c r="G156" s="84" t="s">
        <v>297</v>
      </c>
      <c r="H156" s="84">
        <v>8</v>
      </c>
      <c r="I156" s="84">
        <v>2</v>
      </c>
      <c r="J156" s="84">
        <v>60</v>
      </c>
      <c r="K156" s="289"/>
      <c r="L156" s="84"/>
      <c r="M156" s="84">
        <v>30</v>
      </c>
      <c r="N156" s="77" t="s">
        <v>282</v>
      </c>
      <c r="O156" s="55" t="s">
        <v>321</v>
      </c>
    </row>
    <row r="157" spans="1:15" ht="21.95" customHeight="1" x14ac:dyDescent="0.25">
      <c r="A157" s="410" t="s">
        <v>327</v>
      </c>
      <c r="B157" s="411"/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2"/>
    </row>
    <row r="158" spans="1:15" ht="18.75" customHeight="1" x14ac:dyDescent="0.25">
      <c r="A158" s="454" t="s">
        <v>26</v>
      </c>
      <c r="B158" s="455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6"/>
    </row>
    <row r="159" spans="1:15" ht="18.75" customHeight="1" x14ac:dyDescent="0.25">
      <c r="A159" s="76" t="s">
        <v>28</v>
      </c>
      <c r="B159" s="99" t="s">
        <v>281</v>
      </c>
      <c r="C159" s="99" t="s">
        <v>27</v>
      </c>
      <c r="D159" s="99" t="s">
        <v>312</v>
      </c>
      <c r="E159" s="99" t="s">
        <v>312</v>
      </c>
      <c r="F159" s="49" t="s">
        <v>317</v>
      </c>
      <c r="G159" s="50" t="s">
        <v>281</v>
      </c>
      <c r="H159" s="50">
        <v>4</v>
      </c>
      <c r="I159" s="50">
        <v>4</v>
      </c>
      <c r="J159" s="50">
        <v>120</v>
      </c>
      <c r="K159" s="50">
        <v>60</v>
      </c>
      <c r="L159" s="50"/>
      <c r="M159" s="50"/>
      <c r="N159" s="50" t="s">
        <v>288</v>
      </c>
      <c r="O159" s="85" t="s">
        <v>322</v>
      </c>
    </row>
    <row r="160" spans="1:15" ht="18.75" customHeight="1" x14ac:dyDescent="0.25">
      <c r="A160" s="76" t="s">
        <v>29</v>
      </c>
      <c r="B160" s="99" t="s">
        <v>281</v>
      </c>
      <c r="C160" s="99" t="s">
        <v>27</v>
      </c>
      <c r="D160" s="99" t="s">
        <v>28</v>
      </c>
      <c r="E160" s="99" t="s">
        <v>312</v>
      </c>
      <c r="F160" s="49" t="s">
        <v>302</v>
      </c>
      <c r="G160" s="50" t="s">
        <v>281</v>
      </c>
      <c r="H160" s="50">
        <v>5</v>
      </c>
      <c r="I160" s="50">
        <v>4</v>
      </c>
      <c r="J160" s="50">
        <v>120</v>
      </c>
      <c r="K160" s="50">
        <v>60</v>
      </c>
      <c r="L160" s="50"/>
      <c r="M160" s="50"/>
      <c r="N160" s="50" t="s">
        <v>288</v>
      </c>
      <c r="O160" s="85" t="s">
        <v>322</v>
      </c>
    </row>
    <row r="161" spans="1:15" ht="24" customHeight="1" x14ac:dyDescent="0.25">
      <c r="A161" s="76" t="s">
        <v>30</v>
      </c>
      <c r="B161" s="99" t="s">
        <v>281</v>
      </c>
      <c r="C161" s="99" t="s">
        <v>27</v>
      </c>
      <c r="D161" s="99" t="s">
        <v>29</v>
      </c>
      <c r="E161" s="99" t="s">
        <v>312</v>
      </c>
      <c r="F161" s="57" t="s">
        <v>313</v>
      </c>
      <c r="G161" s="50" t="s">
        <v>281</v>
      </c>
      <c r="H161" s="50">
        <v>6</v>
      </c>
      <c r="I161" s="50">
        <v>2</v>
      </c>
      <c r="J161" s="77">
        <v>60</v>
      </c>
      <c r="K161" s="50">
        <v>30</v>
      </c>
      <c r="L161" s="50"/>
      <c r="M161" s="78"/>
      <c r="N161" s="50" t="s">
        <v>286</v>
      </c>
      <c r="O161" s="55" t="s">
        <v>322</v>
      </c>
    </row>
    <row r="162" spans="1:15" ht="18.75" customHeight="1" x14ac:dyDescent="0.25">
      <c r="A162" s="61">
        <v>4</v>
      </c>
      <c r="B162" s="84" t="s">
        <v>281</v>
      </c>
      <c r="C162" s="84">
        <v>6</v>
      </c>
      <c r="D162" s="84">
        <v>3</v>
      </c>
      <c r="E162" s="84">
        <v>0</v>
      </c>
      <c r="F162" s="72" t="s">
        <v>315</v>
      </c>
      <c r="G162" s="58" t="s">
        <v>281</v>
      </c>
      <c r="H162" s="58">
        <v>6</v>
      </c>
      <c r="I162" s="58">
        <v>1</v>
      </c>
      <c r="J162" s="58">
        <v>30</v>
      </c>
      <c r="K162" s="289">
        <v>15</v>
      </c>
      <c r="L162" s="58"/>
      <c r="M162" s="58"/>
      <c r="N162" s="58" t="s">
        <v>316</v>
      </c>
      <c r="O162" s="85" t="s">
        <v>322</v>
      </c>
    </row>
    <row r="163" spans="1:15" ht="18.75" customHeight="1" x14ac:dyDescent="0.25">
      <c r="A163" s="61">
        <v>5</v>
      </c>
      <c r="B163" s="84" t="s">
        <v>281</v>
      </c>
      <c r="C163" s="84">
        <v>6</v>
      </c>
      <c r="D163" s="84">
        <v>4</v>
      </c>
      <c r="E163" s="84">
        <v>0</v>
      </c>
      <c r="F163" s="72" t="s">
        <v>353</v>
      </c>
      <c r="G163" s="58" t="s">
        <v>281</v>
      </c>
      <c r="H163" s="58">
        <v>7</v>
      </c>
      <c r="I163" s="58">
        <v>6</v>
      </c>
      <c r="J163" s="58">
        <v>180</v>
      </c>
      <c r="K163" s="289">
        <v>60</v>
      </c>
      <c r="L163" s="58">
        <v>30</v>
      </c>
      <c r="M163" s="58"/>
      <c r="N163" s="58" t="s">
        <v>314</v>
      </c>
      <c r="O163" s="85" t="s">
        <v>322</v>
      </c>
    </row>
    <row r="164" spans="1:15" ht="18.75" customHeight="1" x14ac:dyDescent="0.25">
      <c r="A164" s="457" t="s">
        <v>326</v>
      </c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  <c r="N164" s="458"/>
      <c r="O164" s="459"/>
    </row>
    <row r="165" spans="1:15" ht="18.75" customHeight="1" x14ac:dyDescent="0.25">
      <c r="A165" s="75" t="s">
        <v>28</v>
      </c>
      <c r="B165" s="101" t="s">
        <v>280</v>
      </c>
      <c r="C165" s="101" t="s">
        <v>29</v>
      </c>
      <c r="D165" s="101" t="s">
        <v>28</v>
      </c>
      <c r="E165" s="101" t="s">
        <v>312</v>
      </c>
      <c r="F165" s="51" t="s">
        <v>305</v>
      </c>
      <c r="G165" s="50" t="s">
        <v>280</v>
      </c>
      <c r="H165" s="50">
        <v>7.8</v>
      </c>
      <c r="I165" s="50">
        <v>2</v>
      </c>
      <c r="J165" s="50">
        <v>60</v>
      </c>
      <c r="K165" s="50">
        <v>30</v>
      </c>
      <c r="L165" s="50"/>
      <c r="M165" s="50"/>
      <c r="N165" s="50" t="s">
        <v>286</v>
      </c>
      <c r="O165" s="55" t="s">
        <v>322</v>
      </c>
    </row>
    <row r="166" spans="1:15" ht="18.75" customHeight="1" x14ac:dyDescent="0.25">
      <c r="A166" s="75" t="s">
        <v>29</v>
      </c>
      <c r="B166" s="101" t="s">
        <v>280</v>
      </c>
      <c r="C166" s="101" t="s">
        <v>29</v>
      </c>
      <c r="D166" s="101" t="s">
        <v>29</v>
      </c>
      <c r="E166" s="101" t="s">
        <v>312</v>
      </c>
      <c r="F166" s="51" t="s">
        <v>306</v>
      </c>
      <c r="G166" s="50" t="s">
        <v>280</v>
      </c>
      <c r="H166" s="50">
        <v>7.8</v>
      </c>
      <c r="I166" s="50">
        <v>2</v>
      </c>
      <c r="J166" s="50">
        <v>60</v>
      </c>
      <c r="K166" s="50">
        <v>30</v>
      </c>
      <c r="L166" s="50"/>
      <c r="M166" s="50"/>
      <c r="N166" s="50" t="s">
        <v>286</v>
      </c>
      <c r="O166" s="55" t="s">
        <v>322</v>
      </c>
    </row>
    <row r="167" spans="1:15" ht="18.75" customHeight="1" x14ac:dyDescent="0.25">
      <c r="A167" s="75" t="s">
        <v>30</v>
      </c>
      <c r="B167" s="101" t="s">
        <v>280</v>
      </c>
      <c r="C167" s="101" t="s">
        <v>29</v>
      </c>
      <c r="D167" s="101" t="s">
        <v>30</v>
      </c>
      <c r="E167" s="101" t="s">
        <v>312</v>
      </c>
      <c r="F167" s="51" t="s">
        <v>307</v>
      </c>
      <c r="G167" s="50" t="s">
        <v>280</v>
      </c>
      <c r="H167" s="50">
        <v>7.8</v>
      </c>
      <c r="I167" s="50">
        <v>2</v>
      </c>
      <c r="J167" s="50">
        <v>60</v>
      </c>
      <c r="K167" s="50">
        <v>30</v>
      </c>
      <c r="L167" s="50"/>
      <c r="M167" s="50"/>
      <c r="N167" s="50" t="s">
        <v>286</v>
      </c>
      <c r="O167" s="55" t="s">
        <v>322</v>
      </c>
    </row>
    <row r="168" spans="1:15" ht="18.75" customHeight="1" x14ac:dyDescent="0.25">
      <c r="A168" s="75" t="s">
        <v>31</v>
      </c>
      <c r="B168" s="101" t="s">
        <v>280</v>
      </c>
      <c r="C168" s="101" t="s">
        <v>29</v>
      </c>
      <c r="D168" s="101" t="s">
        <v>31</v>
      </c>
      <c r="E168" s="101" t="s">
        <v>312</v>
      </c>
      <c r="F168" s="51" t="s">
        <v>308</v>
      </c>
      <c r="G168" s="50" t="s">
        <v>280</v>
      </c>
      <c r="H168" s="50">
        <v>7.8</v>
      </c>
      <c r="I168" s="50">
        <v>2</v>
      </c>
      <c r="J168" s="50">
        <v>60</v>
      </c>
      <c r="K168" s="50">
        <v>30</v>
      </c>
      <c r="L168" s="50"/>
      <c r="M168" s="50"/>
      <c r="N168" s="50" t="s">
        <v>286</v>
      </c>
      <c r="O168" s="55" t="s">
        <v>322</v>
      </c>
    </row>
    <row r="169" spans="1:15" ht="24" customHeight="1" x14ac:dyDescent="0.25">
      <c r="A169" s="79">
        <v>5</v>
      </c>
      <c r="B169" s="84" t="s">
        <v>280</v>
      </c>
      <c r="C169" s="84">
        <v>2</v>
      </c>
      <c r="D169" s="84">
        <v>5</v>
      </c>
      <c r="E169" s="84">
        <v>0</v>
      </c>
      <c r="F169" s="51" t="s">
        <v>309</v>
      </c>
      <c r="G169" s="50" t="s">
        <v>280</v>
      </c>
      <c r="H169" s="50">
        <v>7.8</v>
      </c>
      <c r="I169" s="50">
        <v>2</v>
      </c>
      <c r="J169" s="50">
        <v>60</v>
      </c>
      <c r="K169" s="50">
        <v>30</v>
      </c>
      <c r="L169" s="50"/>
      <c r="M169" s="50"/>
      <c r="N169" s="50" t="s">
        <v>286</v>
      </c>
      <c r="O169" s="55" t="s">
        <v>322</v>
      </c>
    </row>
    <row r="170" spans="1:15" ht="18.75" customHeight="1" x14ac:dyDescent="0.25">
      <c r="A170" s="75" t="s">
        <v>27</v>
      </c>
      <c r="B170" s="101" t="s">
        <v>280</v>
      </c>
      <c r="C170" s="101" t="s">
        <v>29</v>
      </c>
      <c r="D170" s="101" t="s">
        <v>27</v>
      </c>
      <c r="E170" s="101" t="s">
        <v>312</v>
      </c>
      <c r="F170" s="51" t="s">
        <v>310</v>
      </c>
      <c r="G170" s="50" t="s">
        <v>280</v>
      </c>
      <c r="H170" s="50">
        <v>7.8</v>
      </c>
      <c r="I170" s="50">
        <v>2</v>
      </c>
      <c r="J170" s="50">
        <v>60</v>
      </c>
      <c r="K170" s="50">
        <v>30</v>
      </c>
      <c r="L170" s="50"/>
      <c r="M170" s="50"/>
      <c r="N170" s="50" t="s">
        <v>286</v>
      </c>
      <c r="O170" s="55" t="s">
        <v>322</v>
      </c>
    </row>
    <row r="171" spans="1:15" ht="18.75" customHeight="1" x14ac:dyDescent="0.25">
      <c r="A171" s="75" t="s">
        <v>33</v>
      </c>
      <c r="B171" s="101" t="s">
        <v>280</v>
      </c>
      <c r="C171" s="101" t="s">
        <v>29</v>
      </c>
      <c r="D171" s="101" t="s">
        <v>33</v>
      </c>
      <c r="E171" s="101" t="s">
        <v>312</v>
      </c>
      <c r="F171" s="51" t="s">
        <v>311</v>
      </c>
      <c r="G171" s="50" t="s">
        <v>280</v>
      </c>
      <c r="H171" s="50">
        <v>7.8</v>
      </c>
      <c r="I171" s="50">
        <v>2</v>
      </c>
      <c r="J171" s="50">
        <v>60</v>
      </c>
      <c r="K171" s="50">
        <v>30</v>
      </c>
      <c r="L171" s="50"/>
      <c r="M171" s="50"/>
      <c r="N171" s="50" t="s">
        <v>286</v>
      </c>
      <c r="O171" s="55" t="s">
        <v>322</v>
      </c>
    </row>
    <row r="172" spans="1:15" ht="18.75" customHeight="1" x14ac:dyDescent="0.25">
      <c r="A172" s="457" t="s">
        <v>333</v>
      </c>
      <c r="B172" s="458"/>
      <c r="C172" s="458"/>
      <c r="D172" s="458"/>
      <c r="E172" s="458"/>
      <c r="F172" s="458"/>
      <c r="G172" s="458"/>
      <c r="H172" s="458"/>
      <c r="I172" s="458"/>
      <c r="J172" s="458"/>
      <c r="K172" s="458"/>
      <c r="L172" s="458"/>
      <c r="M172" s="458"/>
      <c r="N172" s="458"/>
      <c r="O172" s="459"/>
    </row>
    <row r="173" spans="1:15" ht="18.75" customHeight="1" x14ac:dyDescent="0.25">
      <c r="A173" s="108" t="s">
        <v>34</v>
      </c>
      <c r="B173" s="109" t="s">
        <v>280</v>
      </c>
      <c r="C173" s="109" t="s">
        <v>29</v>
      </c>
      <c r="D173" s="109" t="s">
        <v>34</v>
      </c>
      <c r="E173" s="109" t="s">
        <v>312</v>
      </c>
      <c r="F173" s="110" t="s">
        <v>429</v>
      </c>
      <c r="G173" s="50" t="s">
        <v>280</v>
      </c>
      <c r="H173" s="50">
        <v>7.8</v>
      </c>
      <c r="I173" s="50">
        <v>2</v>
      </c>
      <c r="J173" s="50">
        <v>60</v>
      </c>
      <c r="K173" s="50">
        <v>30</v>
      </c>
      <c r="L173" s="50"/>
      <c r="M173" s="50"/>
      <c r="N173" s="50" t="s">
        <v>286</v>
      </c>
      <c r="O173" s="55" t="s">
        <v>322</v>
      </c>
    </row>
    <row r="174" spans="1:15" ht="18.75" customHeight="1" x14ac:dyDescent="0.25">
      <c r="A174" s="108" t="s">
        <v>35</v>
      </c>
      <c r="B174" s="109" t="s">
        <v>280</v>
      </c>
      <c r="C174" s="109" t="s">
        <v>29</v>
      </c>
      <c r="D174" s="109" t="s">
        <v>35</v>
      </c>
      <c r="E174" s="109" t="s">
        <v>312</v>
      </c>
      <c r="F174" s="110" t="s">
        <v>430</v>
      </c>
      <c r="G174" s="50" t="s">
        <v>280</v>
      </c>
      <c r="H174" s="50">
        <v>7.8</v>
      </c>
      <c r="I174" s="50">
        <v>2</v>
      </c>
      <c r="J174" s="50">
        <v>60</v>
      </c>
      <c r="K174" s="50">
        <v>30</v>
      </c>
      <c r="L174" s="50"/>
      <c r="M174" s="50"/>
      <c r="N174" s="50" t="s">
        <v>286</v>
      </c>
      <c r="O174" s="55" t="s">
        <v>322</v>
      </c>
    </row>
    <row r="175" spans="1:15" ht="18.75" customHeight="1" x14ac:dyDescent="0.25">
      <c r="A175" s="108" t="s">
        <v>36</v>
      </c>
      <c r="B175" s="109" t="s">
        <v>280</v>
      </c>
      <c r="C175" s="109" t="s">
        <v>30</v>
      </c>
      <c r="D175" s="109" t="s">
        <v>312</v>
      </c>
      <c r="E175" s="109" t="s">
        <v>312</v>
      </c>
      <c r="F175" s="110" t="s">
        <v>366</v>
      </c>
      <c r="G175" s="50" t="s">
        <v>280</v>
      </c>
      <c r="H175" s="50">
        <v>7.8</v>
      </c>
      <c r="I175" s="50">
        <v>2</v>
      </c>
      <c r="J175" s="50">
        <v>60</v>
      </c>
      <c r="K175" s="50">
        <v>30</v>
      </c>
      <c r="L175" s="50"/>
      <c r="M175" s="50"/>
      <c r="N175" s="50" t="s">
        <v>286</v>
      </c>
      <c r="O175" s="55" t="s">
        <v>322</v>
      </c>
    </row>
    <row r="176" spans="1:15" s="62" customFormat="1" ht="18" customHeight="1" x14ac:dyDescent="0.2">
      <c r="A176" s="454" t="s">
        <v>328</v>
      </c>
      <c r="B176" s="460"/>
      <c r="C176" s="460"/>
      <c r="D176" s="460"/>
      <c r="E176" s="460"/>
      <c r="F176" s="460"/>
      <c r="G176" s="460"/>
      <c r="H176" s="460"/>
      <c r="I176" s="460"/>
      <c r="J176" s="460"/>
      <c r="K176" s="460"/>
      <c r="L176" s="460"/>
      <c r="M176" s="460"/>
      <c r="N176" s="460"/>
      <c r="O176" s="461"/>
    </row>
    <row r="177" spans="1:15" s="62" customFormat="1" ht="18" customHeight="1" thickBot="1" x14ac:dyDescent="0.25">
      <c r="A177" s="113">
        <v>1</v>
      </c>
      <c r="B177" s="114" t="s">
        <v>297</v>
      </c>
      <c r="C177" s="114" t="s">
        <v>312</v>
      </c>
      <c r="D177" s="114" t="s">
        <v>28</v>
      </c>
      <c r="E177" s="114" t="s">
        <v>30</v>
      </c>
      <c r="F177" s="115" t="s">
        <v>332</v>
      </c>
      <c r="G177" s="104" t="s">
        <v>297</v>
      </c>
      <c r="H177" s="104">
        <v>7</v>
      </c>
      <c r="I177" s="104">
        <v>1</v>
      </c>
      <c r="J177" s="104">
        <v>30</v>
      </c>
      <c r="K177" s="290">
        <v>15</v>
      </c>
      <c r="L177" s="104"/>
      <c r="M177" s="104"/>
      <c r="N177" s="116" t="s">
        <v>316</v>
      </c>
      <c r="O177" s="117" t="s">
        <v>322</v>
      </c>
    </row>
    <row r="178" spans="1:15" s="62" customFormat="1" ht="27.95" customHeight="1" x14ac:dyDescent="0.2">
      <c r="A178" s="249"/>
      <c r="B178" s="250"/>
      <c r="C178" s="250"/>
      <c r="D178" s="250"/>
      <c r="E178" s="250"/>
      <c r="F178" s="497" t="s">
        <v>502</v>
      </c>
      <c r="G178" s="497"/>
      <c r="H178" s="497"/>
      <c r="I178" s="497"/>
      <c r="J178" s="497"/>
      <c r="K178" s="497"/>
      <c r="L178" s="497"/>
      <c r="M178" s="497"/>
      <c r="N178" s="497"/>
      <c r="O178" s="497"/>
    </row>
    <row r="179" spans="1:15" s="62" customFormat="1" ht="54.95" customHeight="1" x14ac:dyDescent="0.2">
      <c r="A179" s="249"/>
      <c r="B179" s="250"/>
      <c r="C179" s="250"/>
      <c r="D179" s="250"/>
      <c r="E179" s="250"/>
      <c r="F179" s="413" t="s">
        <v>461</v>
      </c>
      <c r="G179" s="414"/>
      <c r="H179" s="414"/>
      <c r="I179" s="414"/>
      <c r="J179" s="414"/>
      <c r="K179" s="414"/>
      <c r="L179" s="414"/>
      <c r="M179" s="414"/>
      <c r="N179" s="414"/>
      <c r="O179" s="415"/>
    </row>
    <row r="180" spans="1:15" ht="33" customHeight="1" x14ac:dyDescent="0.25">
      <c r="A180" s="401" t="s">
        <v>319</v>
      </c>
      <c r="B180" s="401"/>
      <c r="C180" s="401"/>
      <c r="D180" s="401"/>
      <c r="E180" s="401"/>
      <c r="F180" s="463" t="s">
        <v>462</v>
      </c>
      <c r="G180" s="464"/>
      <c r="H180" s="464"/>
      <c r="I180" s="464"/>
      <c r="J180" s="464"/>
      <c r="K180" s="464"/>
      <c r="L180" s="464"/>
      <c r="M180" s="464"/>
      <c r="N180" s="464"/>
      <c r="O180" s="464"/>
    </row>
    <row r="181" spans="1:15" ht="17.45" customHeight="1" x14ac:dyDescent="0.25">
      <c r="A181" s="401"/>
      <c r="B181" s="401"/>
      <c r="C181" s="401"/>
      <c r="D181" s="401"/>
      <c r="E181" s="401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</row>
    <row r="182" spans="1:15" ht="7.15" hidden="1" customHeight="1" x14ac:dyDescent="0.25">
      <c r="A182" s="401"/>
      <c r="B182" s="401"/>
      <c r="C182" s="401"/>
      <c r="D182" s="401"/>
      <c r="E182" s="401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</row>
    <row r="183" spans="1:15" ht="33" hidden="1" customHeight="1" x14ac:dyDescent="0.25">
      <c r="A183" s="401"/>
      <c r="B183" s="401"/>
      <c r="C183" s="401"/>
      <c r="D183" s="401"/>
      <c r="E183" s="401"/>
      <c r="F183" s="464"/>
      <c r="G183" s="464"/>
      <c r="H183" s="464"/>
      <c r="I183" s="464"/>
      <c r="J183" s="464"/>
      <c r="K183" s="464"/>
      <c r="L183" s="464"/>
      <c r="M183" s="464"/>
      <c r="N183" s="464"/>
      <c r="O183" s="464"/>
    </row>
    <row r="184" spans="1:15" ht="33" hidden="1" customHeight="1" x14ac:dyDescent="0.25">
      <c r="A184" s="401"/>
      <c r="B184" s="401"/>
      <c r="C184" s="401"/>
      <c r="D184" s="401"/>
      <c r="E184" s="401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</row>
    <row r="185" spans="1:15" ht="33" hidden="1" customHeight="1" x14ac:dyDescent="0.25">
      <c r="A185" s="401"/>
      <c r="B185" s="401"/>
      <c r="C185" s="401"/>
      <c r="D185" s="401"/>
      <c r="E185" s="401"/>
      <c r="F185" s="464"/>
      <c r="G185" s="464"/>
      <c r="H185" s="464"/>
      <c r="I185" s="464"/>
      <c r="J185" s="464"/>
      <c r="K185" s="464"/>
      <c r="L185" s="464"/>
      <c r="M185" s="464"/>
      <c r="N185" s="464"/>
      <c r="O185" s="464"/>
    </row>
    <row r="186" spans="1:15" ht="35.1" customHeight="1" x14ac:dyDescent="0.25">
      <c r="A186" s="462"/>
      <c r="B186" s="462"/>
      <c r="C186" s="462"/>
      <c r="D186" s="462"/>
      <c r="E186" s="462"/>
      <c r="F186" s="463" t="s">
        <v>463</v>
      </c>
      <c r="G186" s="463"/>
      <c r="H186" s="463"/>
      <c r="I186" s="463"/>
      <c r="J186" s="463"/>
      <c r="K186" s="463"/>
      <c r="L186" s="463"/>
      <c r="M186" s="463"/>
      <c r="N186" s="463"/>
      <c r="O186" s="463"/>
    </row>
    <row r="187" spans="1:15" ht="227.25" customHeight="1" x14ac:dyDescent="0.25">
      <c r="A187" s="462"/>
      <c r="B187" s="462"/>
      <c r="C187" s="462"/>
      <c r="D187" s="462"/>
      <c r="E187" s="462"/>
      <c r="F187" s="474" t="s">
        <v>464</v>
      </c>
      <c r="G187" s="474"/>
      <c r="H187" s="474"/>
      <c r="I187" s="474"/>
      <c r="J187" s="474"/>
      <c r="K187" s="474"/>
      <c r="L187" s="474"/>
      <c r="M187" s="474"/>
      <c r="N187" s="474"/>
      <c r="O187" s="474"/>
    </row>
    <row r="188" spans="1:15" ht="52.5" customHeight="1" x14ac:dyDescent="0.25">
      <c r="A188" s="141"/>
      <c r="B188" s="141"/>
      <c r="C188" s="141"/>
      <c r="D188" s="141"/>
      <c r="E188" s="141"/>
      <c r="F188" s="463" t="s">
        <v>465</v>
      </c>
      <c r="G188" s="463"/>
      <c r="H188" s="463"/>
      <c r="I188" s="463"/>
      <c r="J188" s="463"/>
      <c r="K188" s="463"/>
      <c r="L188" s="463"/>
      <c r="M188" s="463"/>
      <c r="N188" s="463"/>
      <c r="O188" s="463"/>
    </row>
    <row r="189" spans="1:15" ht="21.95" customHeight="1" x14ac:dyDescent="0.25">
      <c r="A189" s="462"/>
      <c r="B189" s="462"/>
      <c r="C189" s="462"/>
      <c r="D189" s="462"/>
      <c r="E189" s="462"/>
      <c r="F189" s="463" t="s">
        <v>466</v>
      </c>
      <c r="G189" s="463"/>
      <c r="H189" s="463"/>
      <c r="I189" s="463"/>
      <c r="J189" s="463"/>
      <c r="K189" s="463"/>
      <c r="L189" s="463"/>
      <c r="M189" s="463"/>
      <c r="N189" s="463"/>
      <c r="O189" s="463"/>
    </row>
    <row r="190" spans="1:15" ht="27" customHeight="1" thickBot="1" x14ac:dyDescent="0.3">
      <c r="A190" s="141"/>
      <c r="B190" s="141"/>
      <c r="C190" s="141"/>
      <c r="D190" s="141"/>
      <c r="E190" s="141"/>
      <c r="F190" s="478" t="s">
        <v>532</v>
      </c>
      <c r="G190" s="478"/>
      <c r="H190" s="478"/>
      <c r="I190" s="478"/>
      <c r="J190" s="478"/>
      <c r="K190" s="478"/>
      <c r="L190" s="478"/>
      <c r="M190" s="478"/>
      <c r="N190" s="478"/>
      <c r="O190" s="478"/>
    </row>
    <row r="191" spans="1:15" ht="15.75" customHeight="1" thickBot="1" x14ac:dyDescent="0.3">
      <c r="A191" s="405" t="s">
        <v>42</v>
      </c>
      <c r="B191" s="406"/>
      <c r="C191" s="406"/>
      <c r="D191" s="406"/>
      <c r="E191" s="406"/>
      <c r="F191" s="406"/>
      <c r="G191" s="406"/>
      <c r="H191" s="406"/>
      <c r="I191" s="406"/>
      <c r="J191" s="406"/>
      <c r="K191" s="406"/>
      <c r="L191" s="406"/>
      <c r="M191" s="406"/>
      <c r="N191" s="406"/>
      <c r="O191" s="407"/>
    </row>
    <row r="192" spans="1:15" ht="30" customHeight="1" x14ac:dyDescent="0.25">
      <c r="A192" s="483" t="s">
        <v>15</v>
      </c>
      <c r="B192" s="435" t="s">
        <v>44</v>
      </c>
      <c r="C192" s="467"/>
      <c r="D192" s="467"/>
      <c r="E192" s="436"/>
      <c r="F192" s="435" t="s">
        <v>278</v>
      </c>
      <c r="G192" s="467"/>
      <c r="H192" s="467"/>
      <c r="I192" s="436"/>
      <c r="J192" s="416" t="s">
        <v>18</v>
      </c>
      <c r="K192" s="465" t="s">
        <v>47</v>
      </c>
      <c r="L192" s="416" t="s">
        <v>46</v>
      </c>
      <c r="M192" s="416" t="s">
        <v>45</v>
      </c>
      <c r="N192" s="416" t="s">
        <v>43</v>
      </c>
      <c r="O192" s="399" t="s">
        <v>48</v>
      </c>
    </row>
    <row r="193" spans="1:15" ht="20.25" customHeight="1" thickBot="1" x14ac:dyDescent="0.3">
      <c r="A193" s="484"/>
      <c r="B193" s="468"/>
      <c r="C193" s="469"/>
      <c r="D193" s="469"/>
      <c r="E193" s="470"/>
      <c r="F193" s="468"/>
      <c r="G193" s="469"/>
      <c r="H193" s="469"/>
      <c r="I193" s="470"/>
      <c r="J193" s="417"/>
      <c r="K193" s="466"/>
      <c r="L193" s="417"/>
      <c r="M193" s="417"/>
      <c r="N193" s="417"/>
      <c r="O193" s="400"/>
    </row>
    <row r="194" spans="1:15" ht="17.25" customHeight="1" x14ac:dyDescent="0.25">
      <c r="A194" s="471" t="s">
        <v>320</v>
      </c>
      <c r="B194" s="472"/>
      <c r="C194" s="472"/>
      <c r="D194" s="472"/>
      <c r="E194" s="472"/>
      <c r="F194" s="472"/>
      <c r="G194" s="472"/>
      <c r="H194" s="472"/>
      <c r="I194" s="472"/>
      <c r="J194" s="472"/>
      <c r="K194" s="472"/>
      <c r="L194" s="472"/>
      <c r="M194" s="472"/>
      <c r="N194" s="472"/>
      <c r="O194" s="473"/>
    </row>
    <row r="195" spans="1:15" ht="17.25" customHeight="1" x14ac:dyDescent="0.25">
      <c r="A195" s="152" t="s">
        <v>28</v>
      </c>
      <c r="B195" s="58" t="s">
        <v>303</v>
      </c>
      <c r="C195" s="58">
        <v>0</v>
      </c>
      <c r="D195" s="58">
        <v>1</v>
      </c>
      <c r="E195" s="58">
        <v>0</v>
      </c>
      <c r="F195" s="464" t="s">
        <v>330</v>
      </c>
      <c r="G195" s="464"/>
      <c r="H195" s="464"/>
      <c r="I195" s="464"/>
      <c r="J195" s="58" t="s">
        <v>281</v>
      </c>
      <c r="K195" s="291">
        <v>7</v>
      </c>
      <c r="L195" s="58">
        <v>4</v>
      </c>
      <c r="M195" s="58">
        <v>15</v>
      </c>
      <c r="N195" s="151">
        <v>60</v>
      </c>
      <c r="O195" s="153" t="s">
        <v>318</v>
      </c>
    </row>
    <row r="196" spans="1:15" ht="17.25" customHeight="1" x14ac:dyDescent="0.25">
      <c r="A196" s="152" t="s">
        <v>29</v>
      </c>
      <c r="B196" s="58" t="s">
        <v>303</v>
      </c>
      <c r="C196" s="58">
        <v>0</v>
      </c>
      <c r="D196" s="58">
        <v>2</v>
      </c>
      <c r="E196" s="58">
        <v>0</v>
      </c>
      <c r="F196" s="463" t="s">
        <v>329</v>
      </c>
      <c r="G196" s="463"/>
      <c r="H196" s="463"/>
      <c r="I196" s="463"/>
      <c r="J196" s="58" t="s">
        <v>281</v>
      </c>
      <c r="K196" s="289">
        <v>8</v>
      </c>
      <c r="L196" s="58">
        <v>6</v>
      </c>
      <c r="M196" s="58">
        <v>15</v>
      </c>
      <c r="N196" s="58">
        <v>90</v>
      </c>
      <c r="O196" s="153" t="s">
        <v>318</v>
      </c>
    </row>
    <row r="197" spans="1:15" s="310" customFormat="1" ht="18" customHeight="1" thickBot="1" x14ac:dyDescent="0.25">
      <c r="A197" s="311" t="s">
        <v>30</v>
      </c>
      <c r="B197" s="312" t="s">
        <v>303</v>
      </c>
      <c r="C197" s="312">
        <v>0</v>
      </c>
      <c r="D197" s="312">
        <v>3</v>
      </c>
      <c r="E197" s="312">
        <v>0</v>
      </c>
      <c r="F197" s="479" t="s">
        <v>533</v>
      </c>
      <c r="G197" s="479"/>
      <c r="H197" s="479"/>
      <c r="I197" s="479"/>
      <c r="J197" s="312" t="s">
        <v>281</v>
      </c>
      <c r="K197" s="312">
        <v>7</v>
      </c>
      <c r="L197" s="312">
        <v>2</v>
      </c>
      <c r="M197" s="312">
        <v>30</v>
      </c>
      <c r="N197" s="312">
        <v>60</v>
      </c>
      <c r="O197" s="313" t="s">
        <v>322</v>
      </c>
    </row>
    <row r="198" spans="1:15" ht="20.25" customHeight="1" thickBot="1" x14ac:dyDescent="0.3">
      <c r="A198" s="480" t="s">
        <v>334</v>
      </c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2"/>
    </row>
    <row r="199" spans="1:15" ht="17.25" customHeight="1" x14ac:dyDescent="0.25">
      <c r="A199" s="59"/>
      <c r="B199" s="98"/>
      <c r="C199" s="98"/>
      <c r="D199" s="98"/>
      <c r="E199" s="98"/>
      <c r="F199" s="475"/>
      <c r="G199" s="476"/>
      <c r="H199" s="476"/>
      <c r="I199" s="477"/>
      <c r="J199" s="53"/>
      <c r="K199" s="53"/>
      <c r="L199" s="275"/>
      <c r="M199" s="275"/>
      <c r="N199" s="275"/>
      <c r="O199" s="276"/>
    </row>
    <row r="200" spans="1:15" ht="15.75" thickBot="1" x14ac:dyDescent="0.3">
      <c r="F200" s="88"/>
      <c r="G200" s="89"/>
      <c r="H200" s="90"/>
      <c r="I200" s="90"/>
      <c r="J200" s="90"/>
      <c r="K200" s="292"/>
      <c r="L200" s="88"/>
      <c r="M200" s="88"/>
      <c r="N200" s="88"/>
      <c r="O200" s="88"/>
    </row>
    <row r="201" spans="1:15" hidden="1" x14ac:dyDescent="0.25">
      <c r="F201" s="88"/>
      <c r="G201" s="89"/>
      <c r="H201" s="90"/>
      <c r="I201" s="90"/>
      <c r="J201" s="90"/>
      <c r="K201" s="292"/>
      <c r="L201" s="88"/>
      <c r="M201" s="88"/>
      <c r="N201" s="88"/>
      <c r="O201" s="88"/>
    </row>
    <row r="202" spans="1:15" ht="15.75" customHeight="1" thickBot="1" x14ac:dyDescent="0.3">
      <c r="A202" s="420" t="s">
        <v>444</v>
      </c>
      <c r="B202" s="421"/>
      <c r="C202" s="421"/>
      <c r="D202" s="421"/>
      <c r="E202" s="421"/>
      <c r="F202" s="421"/>
      <c r="G202" s="421"/>
      <c r="H202" s="421"/>
      <c r="I202" s="421"/>
      <c r="J202" s="421"/>
      <c r="K202" s="421"/>
      <c r="L202" s="421"/>
      <c r="M202" s="421"/>
      <c r="N202" s="421"/>
      <c r="O202" s="422"/>
    </row>
    <row r="203" spans="1:15" ht="22.5" customHeight="1" x14ac:dyDescent="0.25">
      <c r="A203" s="423" t="s">
        <v>15</v>
      </c>
      <c r="B203" s="425" t="s">
        <v>40</v>
      </c>
      <c r="C203" s="425"/>
      <c r="D203" s="425"/>
      <c r="E203" s="425"/>
      <c r="F203" s="425"/>
      <c r="G203" s="425"/>
      <c r="H203" s="425"/>
      <c r="I203" s="425"/>
      <c r="J203" s="425" t="s">
        <v>46</v>
      </c>
      <c r="K203" s="425"/>
      <c r="L203" s="425" t="s">
        <v>50</v>
      </c>
      <c r="M203" s="425"/>
      <c r="N203" s="425" t="s">
        <v>41</v>
      </c>
      <c r="O203" s="441"/>
    </row>
    <row r="204" spans="1:15" ht="3" customHeight="1" thickBot="1" x14ac:dyDescent="0.3">
      <c r="A204" s="424"/>
      <c r="B204" s="426"/>
      <c r="C204" s="426"/>
      <c r="D204" s="426"/>
      <c r="E204" s="426"/>
      <c r="F204" s="426"/>
      <c r="G204" s="426"/>
      <c r="H204" s="426"/>
      <c r="I204" s="426"/>
      <c r="J204" s="426"/>
      <c r="K204" s="426"/>
      <c r="L204" s="426"/>
      <c r="M204" s="426"/>
      <c r="N204" s="426"/>
      <c r="O204" s="442"/>
    </row>
    <row r="205" spans="1:15" ht="14.25" customHeight="1" thickBot="1" x14ac:dyDescent="0.3">
      <c r="A205" s="432" t="s">
        <v>301</v>
      </c>
      <c r="B205" s="433"/>
      <c r="C205" s="433"/>
      <c r="D205" s="433"/>
      <c r="E205" s="433"/>
      <c r="F205" s="433"/>
      <c r="G205" s="433"/>
      <c r="H205" s="433"/>
      <c r="I205" s="433"/>
      <c r="J205" s="433"/>
      <c r="K205" s="433"/>
      <c r="L205" s="433"/>
      <c r="M205" s="433"/>
      <c r="N205" s="433"/>
      <c r="O205" s="434"/>
    </row>
    <row r="206" spans="1:15" ht="33" customHeight="1" x14ac:dyDescent="0.25">
      <c r="A206" s="448" t="s">
        <v>515</v>
      </c>
      <c r="B206" s="449"/>
      <c r="C206" s="449"/>
      <c r="D206" s="449"/>
      <c r="E206" s="449"/>
      <c r="F206" s="449"/>
      <c r="G206" s="449"/>
      <c r="H206" s="449"/>
      <c r="I206" s="450"/>
      <c r="J206" s="435">
        <v>10</v>
      </c>
      <c r="K206" s="436"/>
      <c r="L206" s="435" t="s">
        <v>299</v>
      </c>
      <c r="M206" s="436"/>
      <c r="N206" s="435" t="s">
        <v>300</v>
      </c>
      <c r="O206" s="443"/>
    </row>
    <row r="207" spans="1:15" ht="33" customHeight="1" thickBot="1" x14ac:dyDescent="0.3">
      <c r="A207" s="451"/>
      <c r="B207" s="452"/>
      <c r="C207" s="452"/>
      <c r="D207" s="452"/>
      <c r="E207" s="452"/>
      <c r="F207" s="452"/>
      <c r="G207" s="452"/>
      <c r="H207" s="452"/>
      <c r="I207" s="453"/>
      <c r="J207" s="437"/>
      <c r="K207" s="438"/>
      <c r="L207" s="437"/>
      <c r="M207" s="438"/>
      <c r="N207" s="437"/>
      <c r="O207" s="444"/>
    </row>
    <row r="208" spans="1:15" ht="12.75" customHeight="1" thickBot="1" x14ac:dyDescent="0.3">
      <c r="A208" s="445" t="s">
        <v>51</v>
      </c>
      <c r="B208" s="446"/>
      <c r="C208" s="446"/>
      <c r="D208" s="446"/>
      <c r="E208" s="446"/>
      <c r="F208" s="446"/>
      <c r="G208" s="446"/>
      <c r="H208" s="446"/>
      <c r="I208" s="447"/>
      <c r="J208" s="429">
        <v>10</v>
      </c>
      <c r="K208" s="430"/>
      <c r="L208" s="430"/>
      <c r="M208" s="430"/>
      <c r="N208" s="430"/>
      <c r="O208" s="431"/>
    </row>
    <row r="209" spans="1:15" ht="7.5" customHeight="1" x14ac:dyDescent="0.25">
      <c r="H209" s="239"/>
      <c r="I209" s="239"/>
      <c r="J209" s="239"/>
      <c r="M209" s="427"/>
      <c r="N209" s="428"/>
      <c r="O209" s="428"/>
    </row>
    <row r="210" spans="1:15" x14ac:dyDescent="0.25">
      <c r="A210" s="439" t="s">
        <v>520</v>
      </c>
      <c r="B210" s="439"/>
      <c r="C210" s="439"/>
      <c r="D210" s="439"/>
      <c r="E210" s="439"/>
      <c r="F210" s="439"/>
      <c r="G210" s="439"/>
      <c r="H210" s="439"/>
      <c r="I210" s="439"/>
      <c r="J210" s="274"/>
      <c r="K210" s="293"/>
      <c r="L210" s="440" t="s">
        <v>263</v>
      </c>
      <c r="M210" s="440"/>
      <c r="N210" s="440"/>
      <c r="O210" s="440"/>
    </row>
    <row r="211" spans="1:15" ht="15" customHeight="1" x14ac:dyDescent="0.25">
      <c r="A211" s="145"/>
      <c r="B211" s="106"/>
      <c r="C211" s="106"/>
      <c r="D211" s="106"/>
      <c r="E211" s="106"/>
      <c r="F211" s="105"/>
      <c r="G211" s="106"/>
      <c r="H211" s="107"/>
      <c r="I211" s="107"/>
      <c r="J211" s="107"/>
      <c r="K211" s="294"/>
      <c r="L211" s="105"/>
      <c r="M211" s="418" t="s">
        <v>298</v>
      </c>
      <c r="N211" s="419"/>
      <c r="O211" s="419"/>
    </row>
    <row r="212" spans="1:15" x14ac:dyDescent="0.25">
      <c r="F212" s="317" t="s">
        <v>534</v>
      </c>
      <c r="G212" s="318"/>
      <c r="H212" s="319"/>
      <c r="I212" s="319"/>
    </row>
    <row r="213" spans="1:15" x14ac:dyDescent="0.25">
      <c r="F213" s="314" t="s">
        <v>541</v>
      </c>
    </row>
    <row r="214" spans="1:15" x14ac:dyDescent="0.25">
      <c r="F214" s="315"/>
    </row>
    <row r="215" spans="1:15" x14ac:dyDescent="0.25">
      <c r="F215" s="316" t="s">
        <v>535</v>
      </c>
      <c r="G215" s="320"/>
      <c r="H215" s="321"/>
      <c r="I215" s="321"/>
    </row>
    <row r="216" spans="1:15" x14ac:dyDescent="0.25">
      <c r="F216" s="314" t="s">
        <v>536</v>
      </c>
    </row>
    <row r="217" spans="1:15" x14ac:dyDescent="0.25">
      <c r="F217" s="314" t="s">
        <v>537</v>
      </c>
    </row>
  </sheetData>
  <sheetProtection formatCells="0" formatRows="0" insertRows="0" insertHyperlinks="0" deleteColumns="0" deleteRows="0" selectLockedCells="1" sort="0" autoFilter="0" pivotTables="0"/>
  <protectedRanges>
    <protectedRange sqref="A165:N168 G198:O198 A198:E198 A169:B171 C169:E169 C170:F171 F126 A157:O157 C202:O207 A205:A206 A202:B204 A207:B207 A89:O89 A144:O144 A180:O186 L199:O199 F137 A155:N156 A154:O154 B101:E108 G124:N126 A190:E190 O159:O160 O74 O28 A187:E187 A199 F134:N134 A134:E143 A133:N133 G135:N137 A145:N153 A188:O189 A200:O201 A90:N94 O82:O83 G95:N96 F104 F115 F123:N123 G169:N171 O67:O68 O71:O72 A76:O76 O78:O79 A75:N75 F105:N108 A102:A108 O86:O87 A84:O84 A97:N100 G102:N104 A95:E96 F101:N101 A123:E132 G113:N115 A122:N122 O48:O49 A45:N45 A50:O50 O52:O53 O56:O57 O63:O64 A60:N60 A173:N175 A61:O61 A46:O46 A65:O65 A80:O80 A69:O69 A54:O54 I199 F111:N112 A111:E121 A109:N110 F127:N132 F116:N121 F138:N143 A191:O193 O162:O163" name="UP Content"/>
    <protectedRange sqref="C205:O207 A207:B207 A205:A206" name="unlock"/>
    <protectedRange sqref="A163:N163" name="UP Content_1"/>
    <protectedRange sqref="A162:N162" name="UP Content_2"/>
    <protectedRange sqref="A195:O196" name="UP Content_3"/>
    <protectedRange sqref="A194:O194" name="UP Content_6"/>
    <protectedRange sqref="A158:O158" name="UP Content_5"/>
    <protectedRange sqref="A164:E164 G164:O164" name="UP Content_7"/>
    <protectedRange sqref="G172:O172 A172:E172" name="UP Content_8"/>
    <protectedRange sqref="A176:O176 B177:O179" name="UP Content_10"/>
    <protectedRange sqref="F187:O187" name="UP Content_11"/>
    <protectedRange sqref="F190:K190 N190:O190" name="UP Content_5_1_1"/>
    <protectedRange sqref="J197:O197 A197:F197" name="UP Content_1_1"/>
  </protectedRanges>
  <mergeCells count="83">
    <mergeCell ref="F115:O115"/>
    <mergeCell ref="F112:O112"/>
    <mergeCell ref="F101:O101"/>
    <mergeCell ref="F104:O104"/>
    <mergeCell ref="F178:O178"/>
    <mergeCell ref="A172:O172"/>
    <mergeCell ref="F137:O137"/>
    <mergeCell ref="A89:O89"/>
    <mergeCell ref="A61:O61"/>
    <mergeCell ref="A69:O69"/>
    <mergeCell ref="B75:O75"/>
    <mergeCell ref="A76:O76"/>
    <mergeCell ref="A80:O80"/>
    <mergeCell ref="A84:O84"/>
    <mergeCell ref="A65:O65"/>
    <mergeCell ref="L203:M204"/>
    <mergeCell ref="K192:K193"/>
    <mergeCell ref="F192:I193"/>
    <mergeCell ref="A194:O194"/>
    <mergeCell ref="F187:O187"/>
    <mergeCell ref="F189:O189"/>
    <mergeCell ref="F199:I199"/>
    <mergeCell ref="F190:O190"/>
    <mergeCell ref="F197:I197"/>
    <mergeCell ref="A198:O198"/>
    <mergeCell ref="A192:A193"/>
    <mergeCell ref="B192:E193"/>
    <mergeCell ref="F195:I195"/>
    <mergeCell ref="F196:I196"/>
    <mergeCell ref="A187:E187"/>
    <mergeCell ref="F188:O188"/>
    <mergeCell ref="A164:O164"/>
    <mergeCell ref="L192:L193"/>
    <mergeCell ref="A176:O176"/>
    <mergeCell ref="A189:E189"/>
    <mergeCell ref="F180:O185"/>
    <mergeCell ref="F186:O186"/>
    <mergeCell ref="A186:E186"/>
    <mergeCell ref="M192:M193"/>
    <mergeCell ref="M211:O211"/>
    <mergeCell ref="A202:O202"/>
    <mergeCell ref="A203:A204"/>
    <mergeCell ref="B203:I204"/>
    <mergeCell ref="J203:K204"/>
    <mergeCell ref="M209:O209"/>
    <mergeCell ref="J208:O208"/>
    <mergeCell ref="A205:O205"/>
    <mergeCell ref="J206:K207"/>
    <mergeCell ref="L206:M207"/>
    <mergeCell ref="A210:I210"/>
    <mergeCell ref="L210:O210"/>
    <mergeCell ref="N203:O204"/>
    <mergeCell ref="N206:O207"/>
    <mergeCell ref="A208:I208"/>
    <mergeCell ref="A206:I207"/>
    <mergeCell ref="B5:E5"/>
    <mergeCell ref="A6:O6"/>
    <mergeCell ref="O192:O193"/>
    <mergeCell ref="A180:E185"/>
    <mergeCell ref="A144:O144"/>
    <mergeCell ref="A191:O191"/>
    <mergeCell ref="B45:O45"/>
    <mergeCell ref="A46:O46"/>
    <mergeCell ref="A50:O50"/>
    <mergeCell ref="A54:O54"/>
    <mergeCell ref="B60:O60"/>
    <mergeCell ref="F179:O179"/>
    <mergeCell ref="J192:J193"/>
    <mergeCell ref="A157:O157"/>
    <mergeCell ref="N192:N193"/>
    <mergeCell ref="A158:O158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</mergeCells>
  <pageMargins left="0.25" right="0.25" top="0.75" bottom="0.75" header="0.3" footer="0.3"/>
  <pageSetup orientation="landscape" r:id="rId1"/>
  <ignoredErrors>
    <ignoredError sqref="A195:A196 C7:E10 A7:A10 A11:E27 A31:O58 A28:O30 A62:O62 A100:O100 A90:O97 A155:O163 A145:O154 A98:E98 G98:O98 A144:O144 C109:E110 A111:O111 A121:B121 C120:E121 A122:O130 A132:B132 C131:E132 A133:O136 A143:B143 C143:D143 C142:E142 E143 A138:O141 A137:F137 A116:O119 A115:F115 A113:O114 A112:F112 A102:O103 A101:F101 A105:O108 A104:F104 A190:E190 A164:O189 A99:E99 G99:O99 A59:E59 I59:O59 G59 A75:O77 A74:E74 G74 I74:O74 A79:O87 A78:E78 I78:O78 G78 A64:O73 A63:E63 I63:O63 G6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BA1" sqref="BA1"/>
    </sheetView>
  </sheetViews>
  <sheetFormatPr defaultColWidth="8.85546875" defaultRowHeight="15" x14ac:dyDescent="0.25"/>
  <cols>
    <col min="1" max="1" width="8.85546875" style="91"/>
    <col min="2" max="2" width="3.7109375" style="91" customWidth="1"/>
    <col min="3" max="4" width="3.28515625" style="91" customWidth="1"/>
    <col min="5" max="5" width="3.7109375" style="91" customWidth="1"/>
    <col min="6" max="7" width="3.28515625" style="91" customWidth="1"/>
    <col min="8" max="8" width="3.7109375" style="91" customWidth="1"/>
    <col min="9" max="10" width="3.28515625" style="91" customWidth="1"/>
    <col min="11" max="11" width="3.7109375" style="91" customWidth="1"/>
    <col min="12" max="13" width="3.28515625" style="91" customWidth="1"/>
    <col min="14" max="14" width="3.7109375" style="91" customWidth="1"/>
    <col min="15" max="16" width="3.28515625" style="91" customWidth="1"/>
    <col min="17" max="17" width="3.7109375" style="91" customWidth="1"/>
    <col min="18" max="19" width="3.28515625" style="91" customWidth="1"/>
    <col min="20" max="20" width="3.7109375" style="91" customWidth="1"/>
    <col min="21" max="22" width="3.28515625" style="91" customWidth="1"/>
    <col min="23" max="23" width="3.7109375" style="91" customWidth="1"/>
    <col min="24" max="25" width="3.28515625" style="91" customWidth="1"/>
    <col min="26" max="37" width="2.7109375" style="91" customWidth="1"/>
    <col min="38" max="38" width="4.7109375" style="91" customWidth="1"/>
    <col min="39" max="39" width="3.7109375" style="91" customWidth="1"/>
    <col min="40" max="40" width="3.28515625" style="91" customWidth="1"/>
    <col min="41" max="16384" width="8.85546875" style="91"/>
  </cols>
  <sheetData>
    <row r="1" spans="1:40" x14ac:dyDescent="0.25">
      <c r="A1" s="498" t="s">
        <v>52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</row>
    <row r="2" spans="1:40" ht="15.75" x14ac:dyDescent="0.25">
      <c r="A2" s="499" t="s">
        <v>53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</row>
    <row r="3" spans="1:40" x14ac:dyDescent="0.25">
      <c r="A3" s="500" t="str">
        <f>CONCATENATE("Специалност ",'Титулна страница'!A19," ",'Титулна страница'!A21)</f>
        <v xml:space="preserve">Специалност Африканистика 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</row>
    <row r="4" spans="1:40" ht="33" customHeight="1" x14ac:dyDescent="0.25">
      <c r="A4" s="502" t="s">
        <v>443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</row>
    <row r="5" spans="1:40" ht="15.75" thickBot="1" x14ac:dyDescent="0.3">
      <c r="A5" s="501" t="s">
        <v>75</v>
      </c>
      <c r="B5" s="501"/>
      <c r="C5" s="501"/>
      <c r="D5" s="501"/>
      <c r="E5" s="501"/>
      <c r="F5" s="501" t="str">
        <f>IF('Титулна страница'!D23=0," ",'Титулна страница'!D23)</f>
        <v>редовна форма на обучение</v>
      </c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92"/>
      <c r="V5" s="92" t="s">
        <v>261</v>
      </c>
      <c r="W5" s="92"/>
      <c r="X5" s="271"/>
      <c r="Y5" s="92"/>
      <c r="Z5" s="92"/>
      <c r="AA5" s="92"/>
      <c r="AB5" s="92"/>
      <c r="AC5" s="92"/>
      <c r="AD5" s="92"/>
      <c r="AE5" s="92"/>
      <c r="AF5" s="506" t="str">
        <f>IF('Титулна страница'!I25=0," ",'Титулна страница'!I25)</f>
        <v>8 /осем/ семестъра</v>
      </c>
      <c r="AG5" s="507"/>
      <c r="AH5" s="507"/>
      <c r="AI5" s="507"/>
      <c r="AJ5" s="507"/>
      <c r="AK5" s="507"/>
      <c r="AL5" s="507"/>
      <c r="AM5" s="507"/>
      <c r="AN5" s="507"/>
    </row>
    <row r="6" spans="1:40" ht="15.75" thickBot="1" x14ac:dyDescent="0.3">
      <c r="A6" s="508" t="s">
        <v>54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10"/>
    </row>
    <row r="7" spans="1:40" x14ac:dyDescent="0.25">
      <c r="A7" s="511" t="s">
        <v>55</v>
      </c>
      <c r="B7" s="503" t="s">
        <v>56</v>
      </c>
      <c r="C7" s="504"/>
      <c r="D7" s="505"/>
      <c r="E7" s="503" t="s">
        <v>57</v>
      </c>
      <c r="F7" s="504"/>
      <c r="G7" s="505"/>
      <c r="H7" s="503" t="s">
        <v>58</v>
      </c>
      <c r="I7" s="513"/>
      <c r="J7" s="514"/>
      <c r="K7" s="503" t="s">
        <v>59</v>
      </c>
      <c r="L7" s="504"/>
      <c r="M7" s="505"/>
      <c r="N7" s="503" t="s">
        <v>60</v>
      </c>
      <c r="O7" s="504"/>
      <c r="P7" s="505"/>
      <c r="Q7" s="503" t="s">
        <v>61</v>
      </c>
      <c r="R7" s="504"/>
      <c r="S7" s="505"/>
      <c r="T7" s="503" t="s">
        <v>62</v>
      </c>
      <c r="U7" s="504"/>
      <c r="V7" s="505"/>
      <c r="W7" s="503" t="s">
        <v>63</v>
      </c>
      <c r="X7" s="504"/>
      <c r="Y7" s="505"/>
      <c r="Z7" s="503" t="s">
        <v>64</v>
      </c>
      <c r="AA7" s="504"/>
      <c r="AB7" s="505"/>
      <c r="AC7" s="503" t="s">
        <v>65</v>
      </c>
      <c r="AD7" s="504"/>
      <c r="AE7" s="505"/>
      <c r="AF7" s="503" t="s">
        <v>194</v>
      </c>
      <c r="AG7" s="504"/>
      <c r="AH7" s="505"/>
      <c r="AI7" s="503" t="s">
        <v>195</v>
      </c>
      <c r="AJ7" s="504"/>
      <c r="AK7" s="505"/>
      <c r="AL7" s="503" t="s">
        <v>66</v>
      </c>
      <c r="AM7" s="504"/>
      <c r="AN7" s="505"/>
    </row>
    <row r="8" spans="1:40" ht="76.5" thickBot="1" x14ac:dyDescent="0.3">
      <c r="A8" s="512"/>
      <c r="B8" s="154" t="s">
        <v>277</v>
      </c>
      <c r="C8" s="155" t="s">
        <v>67</v>
      </c>
      <c r="D8" s="156" t="s">
        <v>68</v>
      </c>
      <c r="E8" s="154" t="s">
        <v>277</v>
      </c>
      <c r="F8" s="155" t="s">
        <v>67</v>
      </c>
      <c r="G8" s="156" t="s">
        <v>68</v>
      </c>
      <c r="H8" s="154" t="s">
        <v>277</v>
      </c>
      <c r="I8" s="155" t="s">
        <v>67</v>
      </c>
      <c r="J8" s="156" t="s">
        <v>68</v>
      </c>
      <c r="K8" s="154" t="s">
        <v>277</v>
      </c>
      <c r="L8" s="155" t="s">
        <v>67</v>
      </c>
      <c r="M8" s="156" t="s">
        <v>68</v>
      </c>
      <c r="N8" s="154" t="s">
        <v>277</v>
      </c>
      <c r="O8" s="155" t="s">
        <v>67</v>
      </c>
      <c r="P8" s="156" t="s">
        <v>68</v>
      </c>
      <c r="Q8" s="154" t="s">
        <v>277</v>
      </c>
      <c r="R8" s="155" t="s">
        <v>67</v>
      </c>
      <c r="S8" s="156" t="s">
        <v>68</v>
      </c>
      <c r="T8" s="154" t="s">
        <v>277</v>
      </c>
      <c r="U8" s="155" t="s">
        <v>67</v>
      </c>
      <c r="V8" s="156" t="s">
        <v>68</v>
      </c>
      <c r="W8" s="154" t="s">
        <v>277</v>
      </c>
      <c r="X8" s="155" t="s">
        <v>67</v>
      </c>
      <c r="Y8" s="156" t="s">
        <v>68</v>
      </c>
      <c r="Z8" s="154" t="s">
        <v>277</v>
      </c>
      <c r="AA8" s="155" t="s">
        <v>67</v>
      </c>
      <c r="AB8" s="156" t="s">
        <v>68</v>
      </c>
      <c r="AC8" s="154" t="s">
        <v>277</v>
      </c>
      <c r="AD8" s="155" t="s">
        <v>67</v>
      </c>
      <c r="AE8" s="156" t="s">
        <v>68</v>
      </c>
      <c r="AF8" s="154" t="s">
        <v>277</v>
      </c>
      <c r="AG8" s="155" t="s">
        <v>67</v>
      </c>
      <c r="AH8" s="156" t="s">
        <v>68</v>
      </c>
      <c r="AI8" s="154" t="s">
        <v>277</v>
      </c>
      <c r="AJ8" s="155" t="s">
        <v>67</v>
      </c>
      <c r="AK8" s="156" t="s">
        <v>68</v>
      </c>
      <c r="AL8" s="157" t="s">
        <v>277</v>
      </c>
      <c r="AM8" s="158" t="s">
        <v>67</v>
      </c>
      <c r="AN8" s="159" t="s">
        <v>68</v>
      </c>
    </row>
    <row r="9" spans="1:40" s="138" customFormat="1" ht="48" x14ac:dyDescent="0.2">
      <c r="A9" s="160" t="s">
        <v>26</v>
      </c>
      <c r="B9" s="259">
        <v>345</v>
      </c>
      <c r="C9" s="260">
        <v>26</v>
      </c>
      <c r="D9" s="261">
        <v>5</v>
      </c>
      <c r="E9" s="259">
        <v>345</v>
      </c>
      <c r="F9" s="260">
        <v>26</v>
      </c>
      <c r="G9" s="261">
        <v>5</v>
      </c>
      <c r="H9" s="259">
        <v>315</v>
      </c>
      <c r="I9" s="260">
        <v>24</v>
      </c>
      <c r="J9" s="261">
        <v>5</v>
      </c>
      <c r="K9" s="259">
        <v>315</v>
      </c>
      <c r="L9" s="260">
        <v>24</v>
      </c>
      <c r="M9" s="261">
        <v>5</v>
      </c>
      <c r="N9" s="259">
        <v>315</v>
      </c>
      <c r="O9" s="260">
        <v>24</v>
      </c>
      <c r="P9" s="261">
        <v>5</v>
      </c>
      <c r="Q9" s="259">
        <v>255</v>
      </c>
      <c r="R9" s="260">
        <v>24</v>
      </c>
      <c r="S9" s="261">
        <v>6</v>
      </c>
      <c r="T9" s="259">
        <v>210</v>
      </c>
      <c r="U9" s="260">
        <v>20</v>
      </c>
      <c r="V9" s="261">
        <v>5</v>
      </c>
      <c r="W9" s="259">
        <v>210</v>
      </c>
      <c r="X9" s="260">
        <v>18</v>
      </c>
      <c r="Y9" s="261">
        <v>5</v>
      </c>
      <c r="Z9" s="190"/>
      <c r="AA9" s="139"/>
      <c r="AB9" s="189"/>
      <c r="AC9" s="190"/>
      <c r="AD9" s="139"/>
      <c r="AE9" s="189"/>
      <c r="AF9" s="191"/>
      <c r="AG9" s="139"/>
      <c r="AH9" s="192"/>
      <c r="AI9" s="161"/>
      <c r="AJ9" s="162"/>
      <c r="AK9" s="163"/>
      <c r="AL9" s="193">
        <f>IF(SUM(AI9,AF9,AC9,Z9,W9,T9,Q9,N9,K9,H9,E9,B9)=0," ",SUM(AI9,AF9,AC9,Z9,W9,T9,Q9,N9,K9,H9,E9,B9))</f>
        <v>2310</v>
      </c>
      <c r="AM9" s="194">
        <f>IF(SUM(AJ9,AG9,AD9,AA9,X9,U9,R9,O9,L9,I9,F9,C9)=0," ",SUM(AJ9,AG9,AD9,AA9,X9,U9,R9,O9,L9,I9,F9,C9))</f>
        <v>186</v>
      </c>
      <c r="AN9" s="195">
        <f>IF(SUM(AK9,AH9,AE9,AB9,Y9,V9,S9,P9,M9,J9,G9,D9)=0," ",SUM(AK9,AH9,AE9,AB9,Y9,V9,S9,P9,M9,J9,G9,D9))</f>
        <v>41</v>
      </c>
    </row>
    <row r="10" spans="1:40" s="138" customFormat="1" ht="60" x14ac:dyDescent="0.2">
      <c r="A10" s="164" t="s">
        <v>69</v>
      </c>
      <c r="B10" s="236">
        <v>60</v>
      </c>
      <c r="C10" s="237">
        <v>4</v>
      </c>
      <c r="D10" s="238">
        <v>1</v>
      </c>
      <c r="E10" s="236">
        <v>60</v>
      </c>
      <c r="F10" s="237">
        <v>4</v>
      </c>
      <c r="G10" s="238">
        <v>1</v>
      </c>
      <c r="H10" s="236">
        <v>90</v>
      </c>
      <c r="I10" s="237">
        <v>6</v>
      </c>
      <c r="J10" s="238">
        <v>2</v>
      </c>
      <c r="K10" s="236">
        <v>90</v>
      </c>
      <c r="L10" s="237">
        <v>6</v>
      </c>
      <c r="M10" s="238">
        <v>2</v>
      </c>
      <c r="N10" s="236">
        <v>90</v>
      </c>
      <c r="O10" s="237">
        <v>6</v>
      </c>
      <c r="P10" s="238">
        <v>2</v>
      </c>
      <c r="Q10" s="236">
        <v>60</v>
      </c>
      <c r="R10" s="237">
        <v>6</v>
      </c>
      <c r="S10" s="238">
        <v>2</v>
      </c>
      <c r="T10" s="236">
        <v>120</v>
      </c>
      <c r="U10" s="237">
        <v>10</v>
      </c>
      <c r="V10" s="238">
        <v>3</v>
      </c>
      <c r="W10" s="236">
        <v>30</v>
      </c>
      <c r="X10" s="237">
        <v>2</v>
      </c>
      <c r="Y10" s="238">
        <v>1</v>
      </c>
      <c r="Z10" s="197"/>
      <c r="AA10" s="58"/>
      <c r="AB10" s="196"/>
      <c r="AC10" s="197"/>
      <c r="AD10" s="58"/>
      <c r="AE10" s="196"/>
      <c r="AF10" s="198"/>
      <c r="AG10" s="58"/>
      <c r="AH10" s="199"/>
      <c r="AI10" s="165"/>
      <c r="AJ10" s="166"/>
      <c r="AK10" s="167"/>
      <c r="AL10" s="200">
        <f t="shared" ref="AL10:AN12" si="0">IF(SUM(AI10,AF10,AC10,Z10,W10,T10,Q10,N10,K10,H10,E10,B10)=0," ",SUM(AI10,AF10,AC10,Z10,W10,T10,Q10,N10,K10,H10,E10,B10))</f>
        <v>600</v>
      </c>
      <c r="AM10" s="201">
        <f t="shared" si="0"/>
        <v>44</v>
      </c>
      <c r="AN10" s="202">
        <f t="shared" si="0"/>
        <v>14</v>
      </c>
    </row>
    <row r="11" spans="1:40" s="138" customFormat="1" ht="24.75" thickBot="1" x14ac:dyDescent="0.25">
      <c r="A11" s="168" t="s">
        <v>70</v>
      </c>
      <c r="B11" s="270"/>
      <c r="C11" s="263"/>
      <c r="D11" s="264"/>
      <c r="E11" s="262"/>
      <c r="F11" s="263"/>
      <c r="G11" s="264"/>
      <c r="H11" s="270"/>
      <c r="I11" s="263"/>
      <c r="J11" s="264"/>
      <c r="K11" s="262"/>
      <c r="L11" s="263"/>
      <c r="M11" s="264"/>
      <c r="N11" s="262"/>
      <c r="O11" s="263"/>
      <c r="P11" s="264"/>
      <c r="Q11" s="262"/>
      <c r="R11" s="263"/>
      <c r="S11" s="264"/>
      <c r="T11" s="262"/>
      <c r="U11" s="263"/>
      <c r="V11" s="264"/>
      <c r="W11" s="262"/>
      <c r="X11" s="263"/>
      <c r="Y11" s="264"/>
      <c r="Z11" s="169"/>
      <c r="AA11" s="170"/>
      <c r="AB11" s="171"/>
      <c r="AC11" s="169"/>
      <c r="AD11" s="170"/>
      <c r="AE11" s="171"/>
      <c r="AF11" s="172"/>
      <c r="AG11" s="170"/>
      <c r="AH11" s="173"/>
      <c r="AI11" s="174"/>
      <c r="AJ11" s="175"/>
      <c r="AK11" s="176"/>
      <c r="AL11" s="177"/>
      <c r="AM11" s="178"/>
      <c r="AN11" s="179"/>
    </row>
    <row r="12" spans="1:40" s="138" customFormat="1" ht="12.75" thickBot="1" x14ac:dyDescent="0.25">
      <c r="A12" s="180" t="s">
        <v>71</v>
      </c>
      <c r="B12" s="265">
        <v>405</v>
      </c>
      <c r="C12" s="266">
        <f t="shared" ref="C12:AK12" si="1">IF(SUM(C9:C11)=0," ",SUM(C9:C11))</f>
        <v>30</v>
      </c>
      <c r="D12" s="267">
        <f t="shared" si="1"/>
        <v>6</v>
      </c>
      <c r="E12" s="268">
        <f t="shared" si="1"/>
        <v>405</v>
      </c>
      <c r="F12" s="266">
        <f t="shared" si="1"/>
        <v>30</v>
      </c>
      <c r="G12" s="269">
        <f t="shared" si="1"/>
        <v>6</v>
      </c>
      <c r="H12" s="265">
        <f>IF(SUM(H9:H11)=0," ",SUM(H9:H11))</f>
        <v>405</v>
      </c>
      <c r="I12" s="266">
        <f t="shared" si="1"/>
        <v>30</v>
      </c>
      <c r="J12" s="267">
        <f t="shared" si="1"/>
        <v>7</v>
      </c>
      <c r="K12" s="268">
        <f t="shared" si="1"/>
        <v>405</v>
      </c>
      <c r="L12" s="266">
        <f t="shared" si="1"/>
        <v>30</v>
      </c>
      <c r="M12" s="269">
        <f t="shared" si="1"/>
        <v>7</v>
      </c>
      <c r="N12" s="265">
        <f t="shared" si="1"/>
        <v>405</v>
      </c>
      <c r="O12" s="266">
        <f t="shared" si="1"/>
        <v>30</v>
      </c>
      <c r="P12" s="267">
        <f t="shared" si="1"/>
        <v>7</v>
      </c>
      <c r="Q12" s="268">
        <f t="shared" si="1"/>
        <v>315</v>
      </c>
      <c r="R12" s="266">
        <f t="shared" si="1"/>
        <v>30</v>
      </c>
      <c r="S12" s="269">
        <f t="shared" si="1"/>
        <v>8</v>
      </c>
      <c r="T12" s="265">
        <f t="shared" si="1"/>
        <v>330</v>
      </c>
      <c r="U12" s="266">
        <f t="shared" si="1"/>
        <v>30</v>
      </c>
      <c r="V12" s="267">
        <f t="shared" si="1"/>
        <v>8</v>
      </c>
      <c r="W12" s="268">
        <f t="shared" si="1"/>
        <v>240</v>
      </c>
      <c r="X12" s="266">
        <f t="shared" si="1"/>
        <v>20</v>
      </c>
      <c r="Y12" s="269">
        <f t="shared" si="1"/>
        <v>6</v>
      </c>
      <c r="Z12" s="181" t="str">
        <f t="shared" si="1"/>
        <v xml:space="preserve"> </v>
      </c>
      <c r="AA12" s="182" t="str">
        <f t="shared" si="1"/>
        <v xml:space="preserve"> </v>
      </c>
      <c r="AB12" s="183" t="str">
        <f t="shared" si="1"/>
        <v xml:space="preserve"> </v>
      </c>
      <c r="AC12" s="184" t="str">
        <f t="shared" si="1"/>
        <v xml:space="preserve"> </v>
      </c>
      <c r="AD12" s="182" t="str">
        <f t="shared" si="1"/>
        <v xml:space="preserve"> </v>
      </c>
      <c r="AE12" s="185" t="str">
        <f t="shared" si="1"/>
        <v xml:space="preserve"> </v>
      </c>
      <c r="AF12" s="181" t="str">
        <f t="shared" si="1"/>
        <v xml:space="preserve"> </v>
      </c>
      <c r="AG12" s="182" t="str">
        <f t="shared" si="1"/>
        <v xml:space="preserve"> </v>
      </c>
      <c r="AH12" s="183" t="str">
        <f t="shared" si="1"/>
        <v xml:space="preserve"> </v>
      </c>
      <c r="AI12" s="184" t="str">
        <f t="shared" si="1"/>
        <v xml:space="preserve"> </v>
      </c>
      <c r="AJ12" s="182" t="str">
        <f t="shared" si="1"/>
        <v xml:space="preserve"> </v>
      </c>
      <c r="AK12" s="183" t="str">
        <f t="shared" si="1"/>
        <v xml:space="preserve"> </v>
      </c>
      <c r="AL12" s="186">
        <f>IF(SUM(AL9:AL11)=0," ",SUM(AL9:AL11))</f>
        <v>2910</v>
      </c>
      <c r="AM12" s="187">
        <f t="shared" si="0"/>
        <v>230</v>
      </c>
      <c r="AN12" s="188">
        <f t="shared" si="0"/>
        <v>55</v>
      </c>
    </row>
    <row r="13" spans="1:40" ht="9.9499999999999993" customHeight="1" thickBot="1" x14ac:dyDescent="0.3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66"/>
      <c r="AJ13" s="66"/>
      <c r="AK13" s="66"/>
      <c r="AL13" s="66"/>
      <c r="AM13" s="66"/>
      <c r="AN13" s="66"/>
    </row>
    <row r="14" spans="1:40" ht="24.95" customHeight="1" thickBot="1" x14ac:dyDescent="0.3">
      <c r="A14" s="524" t="s">
        <v>40</v>
      </c>
      <c r="B14" s="525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6"/>
      <c r="T14" s="527" t="s">
        <v>72</v>
      </c>
      <c r="U14" s="528"/>
      <c r="V14" s="528"/>
      <c r="W14" s="528"/>
      <c r="X14" s="528"/>
      <c r="Y14" s="529" t="s">
        <v>74</v>
      </c>
      <c r="Z14" s="525"/>
      <c r="AA14" s="525"/>
      <c r="AB14" s="527"/>
      <c r="AC14" s="533" t="s">
        <v>196</v>
      </c>
      <c r="AD14" s="534"/>
      <c r="AE14" s="534"/>
      <c r="AF14" s="534"/>
      <c r="AG14" s="534"/>
      <c r="AH14" s="535"/>
      <c r="AI14" s="533" t="s">
        <v>41</v>
      </c>
      <c r="AJ14" s="534"/>
      <c r="AK14" s="534"/>
      <c r="AL14" s="534"/>
      <c r="AM14" s="534"/>
      <c r="AN14" s="536"/>
    </row>
    <row r="15" spans="1:40" ht="54.95" customHeight="1" thickBot="1" x14ac:dyDescent="0.3">
      <c r="A15" s="537" t="s">
        <v>518</v>
      </c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9"/>
      <c r="T15" s="540">
        <v>10</v>
      </c>
      <c r="U15" s="541"/>
      <c r="V15" s="541"/>
      <c r="W15" s="541"/>
      <c r="X15" s="541"/>
      <c r="Y15" s="542">
        <v>300</v>
      </c>
      <c r="Z15" s="542"/>
      <c r="AA15" s="542"/>
      <c r="AB15" s="542"/>
      <c r="AC15" s="542" t="s">
        <v>299</v>
      </c>
      <c r="AD15" s="542"/>
      <c r="AE15" s="542"/>
      <c r="AF15" s="542"/>
      <c r="AG15" s="542"/>
      <c r="AH15" s="542"/>
      <c r="AI15" s="542" t="s">
        <v>300</v>
      </c>
      <c r="AJ15" s="542"/>
      <c r="AK15" s="542"/>
      <c r="AL15" s="542"/>
      <c r="AM15" s="542"/>
      <c r="AN15" s="543"/>
    </row>
    <row r="16" spans="1:40" ht="15.75" thickBot="1" x14ac:dyDescent="0.3">
      <c r="A16" s="519" t="s">
        <v>51</v>
      </c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1"/>
      <c r="T16" s="522">
        <v>10</v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3"/>
    </row>
    <row r="17" spans="1:40" ht="9.9499999999999993" customHeight="1" thickBot="1" x14ac:dyDescent="0.3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66"/>
      <c r="AJ17" s="66"/>
      <c r="AK17" s="66"/>
      <c r="AL17" s="66"/>
      <c r="AM17" s="66"/>
      <c r="AN17" s="66"/>
    </row>
    <row r="18" spans="1:40" ht="15.75" thickBot="1" x14ac:dyDescent="0.3">
      <c r="A18" s="530" t="s">
        <v>73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1"/>
      <c r="AN18" s="532"/>
    </row>
    <row r="19" spans="1:40" ht="33.950000000000003" customHeight="1" thickBot="1" x14ac:dyDescent="0.3">
      <c r="A19" s="515" t="s">
        <v>519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7"/>
    </row>
    <row r="20" spans="1:40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66"/>
      <c r="AJ20" s="66"/>
      <c r="AK20" s="66"/>
      <c r="AL20" s="66"/>
      <c r="AM20" s="66"/>
      <c r="AN20" s="66"/>
    </row>
    <row r="21" spans="1:40" x14ac:dyDescent="0.25">
      <c r="A21" s="518" t="s">
        <v>521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137" t="s">
        <v>263</v>
      </c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1:40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136" t="s">
        <v>298</v>
      </c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</sheetData>
  <protectedRanges>
    <protectedRange sqref="A15:AN15" name="diplomirane"/>
    <protectedRange sqref="A16:AN16" name="hkreditiocenki"/>
  </protectedRanges>
  <mergeCells count="37"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:AN1"/>
    <mergeCell ref="A2:AN2"/>
    <mergeCell ref="A3:AN3"/>
    <mergeCell ref="A5:E5"/>
    <mergeCell ref="F5:T5"/>
    <mergeCell ref="A4:AN4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B34" sqref="B34"/>
    </sheetView>
  </sheetViews>
  <sheetFormatPr defaultRowHeight="15" x14ac:dyDescent="0.25"/>
  <cols>
    <col min="1" max="1" width="4.28515625" style="2" customWidth="1"/>
    <col min="2" max="9" width="9.140625" style="1" customWidth="1"/>
  </cols>
  <sheetData>
    <row r="1" spans="1:10" ht="15.75" x14ac:dyDescent="0.25">
      <c r="A1" s="549" t="s">
        <v>76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0" x14ac:dyDescent="0.25">
      <c r="A2" s="550" t="s">
        <v>77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551" t="s">
        <v>188</v>
      </c>
      <c r="B4" s="551"/>
      <c r="C4" s="551"/>
      <c r="D4" s="551"/>
      <c r="E4" s="551"/>
      <c r="F4" s="551"/>
      <c r="G4" s="551"/>
      <c r="H4" s="551"/>
      <c r="I4" s="551"/>
      <c r="J4" s="551"/>
    </row>
    <row r="5" spans="1:10" ht="176.25" customHeight="1" x14ac:dyDescent="0.25">
      <c r="A5" s="22">
        <v>1</v>
      </c>
      <c r="B5" s="544" t="s">
        <v>274</v>
      </c>
      <c r="C5" s="544"/>
      <c r="D5" s="544"/>
      <c r="E5" s="544"/>
      <c r="F5" s="544"/>
      <c r="G5" s="544"/>
      <c r="H5" s="544"/>
      <c r="I5" s="544"/>
      <c r="J5" s="544"/>
    </row>
    <row r="6" spans="1:10" ht="33.75" customHeight="1" x14ac:dyDescent="0.25">
      <c r="A6" s="22">
        <v>2</v>
      </c>
      <c r="B6" s="544" t="s">
        <v>266</v>
      </c>
      <c r="C6" s="544"/>
      <c r="D6" s="544"/>
      <c r="E6" s="544"/>
      <c r="F6" s="544"/>
      <c r="G6" s="544"/>
      <c r="H6" s="544"/>
      <c r="I6" s="544"/>
      <c r="J6" s="544"/>
    </row>
    <row r="7" spans="1:10" ht="49.5" customHeight="1" x14ac:dyDescent="0.25">
      <c r="A7" s="22">
        <v>3</v>
      </c>
      <c r="B7" s="544" t="s">
        <v>267</v>
      </c>
      <c r="C7" s="544"/>
      <c r="D7" s="544"/>
      <c r="E7" s="544"/>
      <c r="F7" s="544"/>
      <c r="G7" s="544"/>
      <c r="H7" s="544"/>
      <c r="I7" s="544"/>
      <c r="J7" s="544"/>
    </row>
    <row r="8" spans="1:10" ht="15.75" customHeight="1" x14ac:dyDescent="0.25">
      <c r="A8" s="551" t="s">
        <v>189</v>
      </c>
      <c r="B8" s="551"/>
      <c r="C8" s="551"/>
      <c r="D8" s="551"/>
      <c r="E8" s="551"/>
      <c r="F8" s="551"/>
      <c r="G8" s="551"/>
      <c r="H8" s="551"/>
      <c r="I8" s="551"/>
      <c r="J8" s="551"/>
    </row>
    <row r="9" spans="1:10" ht="36.75" customHeight="1" x14ac:dyDescent="0.25">
      <c r="A9" s="22">
        <v>4</v>
      </c>
      <c r="B9" s="544" t="s">
        <v>176</v>
      </c>
      <c r="C9" s="544"/>
      <c r="D9" s="544"/>
      <c r="E9" s="544"/>
      <c r="F9" s="544"/>
      <c r="G9" s="544"/>
      <c r="H9" s="544"/>
      <c r="I9" s="544"/>
      <c r="J9" s="544"/>
    </row>
    <row r="10" spans="1:10" ht="49.5" customHeight="1" x14ac:dyDescent="0.25">
      <c r="A10" s="22">
        <v>5</v>
      </c>
      <c r="B10" s="544" t="s">
        <v>197</v>
      </c>
      <c r="C10" s="544"/>
      <c r="D10" s="544"/>
      <c r="E10" s="544"/>
      <c r="F10" s="544"/>
      <c r="G10" s="544"/>
      <c r="H10" s="544"/>
      <c r="I10" s="544"/>
      <c r="J10" s="544"/>
    </row>
    <row r="11" spans="1:10" ht="66" customHeight="1" x14ac:dyDescent="0.25">
      <c r="A11" s="22">
        <v>6</v>
      </c>
      <c r="B11" s="544" t="s">
        <v>78</v>
      </c>
      <c r="C11" s="544"/>
      <c r="D11" s="544"/>
      <c r="E11" s="544"/>
      <c r="F11" s="544"/>
      <c r="G11" s="544"/>
      <c r="H11" s="544"/>
      <c r="I11" s="544"/>
      <c r="J11" s="544"/>
    </row>
    <row r="12" spans="1:10" ht="37.5" customHeight="1" x14ac:dyDescent="0.25">
      <c r="A12" s="22">
        <v>7</v>
      </c>
      <c r="B12" s="544" t="s">
        <v>174</v>
      </c>
      <c r="C12" s="544"/>
      <c r="D12" s="544"/>
      <c r="E12" s="544"/>
      <c r="F12" s="544"/>
      <c r="G12" s="544"/>
      <c r="H12" s="544"/>
      <c r="I12" s="544"/>
      <c r="J12" s="544"/>
    </row>
    <row r="13" spans="1:10" ht="79.5" customHeight="1" x14ac:dyDescent="0.25">
      <c r="A13" s="22">
        <v>8</v>
      </c>
      <c r="B13" s="544" t="s">
        <v>269</v>
      </c>
      <c r="C13" s="544"/>
      <c r="D13" s="544"/>
      <c r="E13" s="544"/>
      <c r="F13" s="544"/>
      <c r="G13" s="544"/>
      <c r="H13" s="544"/>
      <c r="I13" s="544"/>
      <c r="J13" s="544"/>
    </row>
    <row r="14" spans="1:10" ht="34.5" customHeight="1" x14ac:dyDescent="0.25">
      <c r="A14" s="22">
        <v>9</v>
      </c>
      <c r="B14" s="545" t="s">
        <v>172</v>
      </c>
      <c r="C14" s="545"/>
      <c r="D14" s="545"/>
      <c r="E14" s="545"/>
      <c r="F14" s="545"/>
      <c r="G14" s="545"/>
      <c r="H14" s="545"/>
      <c r="I14" s="545"/>
      <c r="J14" s="545"/>
    </row>
    <row r="15" spans="1:10" ht="15" customHeight="1" x14ac:dyDescent="0.25">
      <c r="A15" s="551" t="s">
        <v>190</v>
      </c>
      <c r="B15" s="551"/>
      <c r="C15" s="551"/>
      <c r="D15" s="551"/>
      <c r="E15" s="551"/>
      <c r="F15" s="551"/>
      <c r="G15" s="551"/>
      <c r="H15" s="551"/>
      <c r="I15" s="551"/>
      <c r="J15" s="551"/>
    </row>
    <row r="16" spans="1:10" ht="50.25" customHeight="1" x14ac:dyDescent="0.25">
      <c r="A16" s="26">
        <v>10</v>
      </c>
      <c r="B16" s="544" t="s">
        <v>175</v>
      </c>
      <c r="C16" s="544"/>
      <c r="D16" s="544"/>
      <c r="E16" s="544"/>
      <c r="F16" s="544"/>
      <c r="G16" s="544"/>
      <c r="H16" s="544"/>
      <c r="I16" s="544"/>
      <c r="J16" s="544"/>
    </row>
    <row r="17" spans="1:10" ht="52.5" customHeight="1" x14ac:dyDescent="0.25">
      <c r="A17" s="22">
        <v>11</v>
      </c>
      <c r="B17" s="544" t="s">
        <v>173</v>
      </c>
      <c r="C17" s="544"/>
      <c r="D17" s="544"/>
      <c r="E17" s="544"/>
      <c r="F17" s="544"/>
      <c r="G17" s="544"/>
      <c r="H17" s="544"/>
      <c r="I17" s="544"/>
      <c r="J17" s="544"/>
    </row>
    <row r="18" spans="1:10" ht="50.25" customHeight="1" x14ac:dyDescent="0.25">
      <c r="A18" s="22">
        <v>12</v>
      </c>
      <c r="B18" s="544" t="s">
        <v>178</v>
      </c>
      <c r="C18" s="544"/>
      <c r="D18" s="544"/>
      <c r="E18" s="544"/>
      <c r="F18" s="544"/>
      <c r="G18" s="544"/>
      <c r="H18" s="544"/>
      <c r="I18" s="544"/>
      <c r="J18" s="544"/>
    </row>
    <row r="19" spans="1:10" ht="53.25" customHeight="1" x14ac:dyDescent="0.25">
      <c r="A19" s="22">
        <f t="shared" ref="A19:A24" si="0">A18+1</f>
        <v>13</v>
      </c>
      <c r="B19" s="544" t="s">
        <v>177</v>
      </c>
      <c r="C19" s="544"/>
      <c r="D19" s="544"/>
      <c r="E19" s="544"/>
      <c r="F19" s="544"/>
      <c r="G19" s="544"/>
      <c r="H19" s="544"/>
      <c r="I19" s="544"/>
      <c r="J19" s="544"/>
    </row>
    <row r="20" spans="1:10" ht="95.25" customHeight="1" x14ac:dyDescent="0.25">
      <c r="A20" s="22">
        <f t="shared" si="0"/>
        <v>14</v>
      </c>
      <c r="B20" s="544" t="s">
        <v>262</v>
      </c>
      <c r="C20" s="544"/>
      <c r="D20" s="544"/>
      <c r="E20" s="544"/>
      <c r="F20" s="544"/>
      <c r="G20" s="544"/>
      <c r="H20" s="544"/>
      <c r="I20" s="544"/>
      <c r="J20" s="544"/>
    </row>
    <row r="21" spans="1:10" ht="50.25" customHeight="1" x14ac:dyDescent="0.25">
      <c r="A21" s="22">
        <f t="shared" si="0"/>
        <v>15</v>
      </c>
      <c r="B21" s="544" t="s">
        <v>187</v>
      </c>
      <c r="C21" s="544"/>
      <c r="D21" s="544"/>
      <c r="E21" s="544"/>
      <c r="F21" s="544"/>
      <c r="G21" s="544"/>
      <c r="H21" s="544"/>
      <c r="I21" s="544"/>
      <c r="J21" s="544"/>
    </row>
    <row r="22" spans="1:10" ht="37.5" customHeight="1" x14ac:dyDescent="0.25">
      <c r="A22" s="22">
        <f t="shared" si="0"/>
        <v>16</v>
      </c>
      <c r="B22" s="544" t="s">
        <v>186</v>
      </c>
      <c r="C22" s="544"/>
      <c r="D22" s="544"/>
      <c r="E22" s="544"/>
      <c r="F22" s="544"/>
      <c r="G22" s="544"/>
      <c r="H22" s="544"/>
      <c r="I22" s="544"/>
      <c r="J22" s="544"/>
    </row>
    <row r="23" spans="1:10" ht="77.25" customHeight="1" x14ac:dyDescent="0.25">
      <c r="A23" s="22">
        <f t="shared" si="0"/>
        <v>17</v>
      </c>
      <c r="B23" s="544" t="s">
        <v>199</v>
      </c>
      <c r="C23" s="544"/>
      <c r="D23" s="544"/>
      <c r="E23" s="544"/>
      <c r="F23" s="544"/>
      <c r="G23" s="544"/>
      <c r="H23" s="544"/>
      <c r="I23" s="544"/>
      <c r="J23" s="544"/>
    </row>
    <row r="24" spans="1:10" ht="63" customHeight="1" x14ac:dyDescent="0.25">
      <c r="A24" s="22">
        <f t="shared" si="0"/>
        <v>18</v>
      </c>
      <c r="B24" s="544" t="s">
        <v>200</v>
      </c>
      <c r="C24" s="544"/>
      <c r="D24" s="544"/>
      <c r="E24" s="544"/>
      <c r="F24" s="544"/>
      <c r="G24" s="544"/>
      <c r="H24" s="544"/>
      <c r="I24" s="544"/>
      <c r="J24" s="544"/>
    </row>
    <row r="25" spans="1:10" ht="15.75" customHeight="1" x14ac:dyDescent="0.25">
      <c r="A25" s="551" t="s">
        <v>191</v>
      </c>
      <c r="B25" s="551"/>
      <c r="C25" s="551"/>
      <c r="D25" s="551"/>
      <c r="E25" s="551"/>
      <c r="F25" s="551"/>
      <c r="G25" s="551"/>
      <c r="H25" s="551"/>
      <c r="I25" s="551"/>
      <c r="J25" s="551"/>
    </row>
    <row r="26" spans="1:10" ht="63" customHeight="1" x14ac:dyDescent="0.25">
      <c r="A26" s="22">
        <f>A24+1</f>
        <v>19</v>
      </c>
      <c r="B26" s="544" t="s">
        <v>179</v>
      </c>
      <c r="C26" s="544"/>
      <c r="D26" s="544"/>
      <c r="E26" s="544"/>
      <c r="F26" s="544"/>
      <c r="G26" s="544"/>
      <c r="H26" s="544"/>
      <c r="I26" s="544"/>
      <c r="J26" s="544"/>
    </row>
    <row r="27" spans="1:10" ht="60" customHeight="1" x14ac:dyDescent="0.25">
      <c r="A27" s="22">
        <f>A26+1</f>
        <v>20</v>
      </c>
      <c r="B27" s="544" t="s">
        <v>276</v>
      </c>
      <c r="C27" s="544"/>
      <c r="D27" s="544"/>
      <c r="E27" s="544"/>
      <c r="F27" s="544"/>
      <c r="G27" s="544"/>
      <c r="H27" s="544"/>
      <c r="I27" s="544"/>
      <c r="J27" s="544"/>
    </row>
    <row r="28" spans="1:10" ht="62.25" customHeight="1" x14ac:dyDescent="0.25">
      <c r="A28" s="22"/>
      <c r="B28" s="545" t="s">
        <v>275</v>
      </c>
      <c r="C28" s="545"/>
      <c r="D28" s="545"/>
      <c r="E28" s="545"/>
      <c r="F28" s="545"/>
      <c r="G28" s="545"/>
      <c r="H28" s="545"/>
      <c r="I28" s="545"/>
      <c r="J28" s="545"/>
    </row>
    <row r="29" spans="1:10" ht="51" customHeight="1" x14ac:dyDescent="0.25">
      <c r="A29" s="22">
        <f>A27+1</f>
        <v>21</v>
      </c>
      <c r="B29" s="548" t="s">
        <v>270</v>
      </c>
      <c r="C29" s="544"/>
      <c r="D29" s="544"/>
      <c r="E29" s="544"/>
      <c r="F29" s="544"/>
      <c r="G29" s="544"/>
      <c r="H29" s="544"/>
      <c r="I29" s="544"/>
      <c r="J29" s="544"/>
    </row>
    <row r="30" spans="1:10" ht="63" customHeight="1" x14ac:dyDescent="0.25">
      <c r="A30" s="22">
        <f>A29+1</f>
        <v>22</v>
      </c>
      <c r="B30" s="548" t="s">
        <v>271</v>
      </c>
      <c r="C30" s="544"/>
      <c r="D30" s="544"/>
      <c r="E30" s="544"/>
      <c r="F30" s="544"/>
      <c r="G30" s="544"/>
      <c r="H30" s="544"/>
      <c r="I30" s="544"/>
      <c r="J30" s="544"/>
    </row>
    <row r="31" spans="1:10" ht="77.25" customHeight="1" x14ac:dyDescent="0.25">
      <c r="A31" s="22">
        <f>A30+1</f>
        <v>23</v>
      </c>
      <c r="B31" s="548" t="s">
        <v>192</v>
      </c>
      <c r="C31" s="544"/>
      <c r="D31" s="544"/>
      <c r="E31" s="544"/>
      <c r="F31" s="544"/>
      <c r="G31" s="544"/>
      <c r="H31" s="544"/>
      <c r="I31" s="544"/>
      <c r="J31" s="544"/>
    </row>
    <row r="32" spans="1:10" ht="45.75" customHeight="1" x14ac:dyDescent="0.25">
      <c r="A32" s="22">
        <f>A31+1</f>
        <v>24</v>
      </c>
      <c r="B32" s="548" t="s">
        <v>193</v>
      </c>
      <c r="C32" s="548"/>
      <c r="D32" s="548"/>
      <c r="E32" s="548"/>
      <c r="F32" s="548"/>
      <c r="G32" s="548"/>
      <c r="H32" s="548"/>
      <c r="I32" s="548"/>
      <c r="J32" s="548"/>
    </row>
    <row r="33" spans="1:10" ht="74.25" customHeight="1" x14ac:dyDescent="0.25">
      <c r="A33" s="22">
        <v>25</v>
      </c>
      <c r="B33" s="548" t="s">
        <v>279</v>
      </c>
      <c r="C33" s="548"/>
      <c r="D33" s="548"/>
      <c r="E33" s="548"/>
      <c r="F33" s="548"/>
      <c r="G33" s="548"/>
      <c r="H33" s="548"/>
      <c r="I33" s="548"/>
      <c r="J33" s="548"/>
    </row>
    <row r="34" spans="1:10" ht="15" customHeight="1" thickBot="1" x14ac:dyDescent="0.3">
      <c r="A34" s="24"/>
      <c r="B34" s="13"/>
      <c r="C34" s="13"/>
      <c r="D34" s="13"/>
      <c r="E34" s="13"/>
      <c r="F34" s="13"/>
      <c r="G34" s="13"/>
      <c r="H34" s="13"/>
      <c r="I34" s="13"/>
      <c r="J34" s="25"/>
    </row>
    <row r="35" spans="1:10" ht="15" customHeight="1" x14ac:dyDescent="0.25">
      <c r="A35" s="22"/>
      <c r="B35" s="10"/>
      <c r="C35" s="10"/>
      <c r="D35" s="10"/>
      <c r="E35" s="10"/>
      <c r="F35" s="10"/>
      <c r="G35" s="10"/>
      <c r="H35" s="10"/>
      <c r="I35" s="10"/>
      <c r="J35" s="23"/>
    </row>
    <row r="36" spans="1:10" x14ac:dyDescent="0.25">
      <c r="A36" s="547" t="s">
        <v>180</v>
      </c>
      <c r="B36" s="547"/>
      <c r="C36" s="547"/>
      <c r="D36" s="547"/>
      <c r="E36" s="547"/>
      <c r="F36" s="547"/>
      <c r="G36" s="547"/>
      <c r="H36" s="547"/>
      <c r="I36" s="547"/>
      <c r="J36" s="547"/>
    </row>
    <row r="38" spans="1:10" ht="47.25" customHeight="1" x14ac:dyDescent="0.25">
      <c r="A38" s="21">
        <v>1</v>
      </c>
      <c r="B38" s="546" t="s">
        <v>185</v>
      </c>
      <c r="C38" s="546"/>
      <c r="D38" s="546"/>
      <c r="E38" s="546"/>
      <c r="F38" s="546"/>
      <c r="G38" s="546"/>
      <c r="H38" s="546"/>
      <c r="I38" s="546"/>
      <c r="J38" s="546"/>
    </row>
    <row r="39" spans="1:10" ht="48" customHeight="1" x14ac:dyDescent="0.25">
      <c r="A39" s="2">
        <v>2</v>
      </c>
      <c r="B39" s="546" t="s">
        <v>181</v>
      </c>
      <c r="C39" s="546"/>
      <c r="D39" s="546"/>
      <c r="E39" s="546"/>
      <c r="F39" s="546"/>
      <c r="G39" s="546"/>
      <c r="H39" s="546"/>
      <c r="I39" s="546"/>
      <c r="J39" s="546"/>
    </row>
    <row r="40" spans="1:10" ht="62.25" customHeight="1" x14ac:dyDescent="0.25">
      <c r="A40" s="2">
        <v>3</v>
      </c>
      <c r="B40" s="546" t="s">
        <v>182</v>
      </c>
      <c r="C40" s="546"/>
      <c r="D40" s="546"/>
      <c r="E40" s="546"/>
      <c r="F40" s="546"/>
      <c r="G40" s="546"/>
      <c r="H40" s="546"/>
      <c r="I40" s="546"/>
      <c r="J40" s="546"/>
    </row>
    <row r="41" spans="1:10" ht="60.75" customHeight="1" x14ac:dyDescent="0.25">
      <c r="A41" s="2">
        <v>4</v>
      </c>
      <c r="B41" s="546" t="s">
        <v>198</v>
      </c>
      <c r="C41" s="546"/>
      <c r="D41" s="546"/>
      <c r="E41" s="546"/>
      <c r="F41" s="546"/>
      <c r="G41" s="546"/>
      <c r="H41" s="546"/>
      <c r="I41" s="546"/>
      <c r="J41" s="546"/>
    </row>
    <row r="42" spans="1:10" ht="90.75" customHeight="1" x14ac:dyDescent="0.25">
      <c r="A42" s="2">
        <v>5</v>
      </c>
      <c r="B42" s="546" t="s">
        <v>183</v>
      </c>
      <c r="C42" s="546"/>
      <c r="D42" s="546"/>
      <c r="E42" s="546"/>
      <c r="F42" s="546"/>
      <c r="G42" s="546"/>
      <c r="H42" s="546"/>
      <c r="I42" s="546"/>
      <c r="J42" s="546"/>
    </row>
    <row r="43" spans="1:10" ht="33" customHeight="1" x14ac:dyDescent="0.25">
      <c r="A43" s="2">
        <v>6</v>
      </c>
      <c r="B43" s="546" t="s">
        <v>184</v>
      </c>
      <c r="C43" s="546"/>
      <c r="D43" s="546"/>
      <c r="E43" s="546"/>
      <c r="F43" s="546"/>
      <c r="G43" s="546"/>
      <c r="H43" s="546"/>
      <c r="I43" s="546"/>
      <c r="J43" s="546"/>
    </row>
    <row r="44" spans="1:10" ht="59.25" customHeight="1" x14ac:dyDescent="0.25">
      <c r="A44" s="2">
        <v>7</v>
      </c>
      <c r="B44" s="546" t="s">
        <v>273</v>
      </c>
      <c r="C44" s="546"/>
      <c r="D44" s="546"/>
      <c r="E44" s="546"/>
      <c r="F44" s="546"/>
      <c r="G44" s="546"/>
      <c r="H44" s="546"/>
      <c r="I44" s="546"/>
      <c r="J44" s="546"/>
    </row>
    <row r="46" spans="1:10" ht="15" customHeight="1" x14ac:dyDescent="0.25">
      <c r="A46" s="547" t="s">
        <v>272</v>
      </c>
      <c r="B46" s="547"/>
      <c r="C46" s="547"/>
      <c r="D46" s="547"/>
      <c r="E46" s="547"/>
      <c r="F46" s="547"/>
      <c r="G46" s="547"/>
      <c r="H46" s="547"/>
      <c r="I46" s="547"/>
      <c r="J46" s="547"/>
    </row>
    <row r="47" spans="1:10" ht="45" customHeight="1" x14ac:dyDescent="0.25">
      <c r="A47" s="2">
        <v>8</v>
      </c>
      <c r="B47" s="546" t="s">
        <v>264</v>
      </c>
      <c r="C47" s="546"/>
      <c r="D47" s="546"/>
      <c r="E47" s="546"/>
      <c r="F47" s="546"/>
      <c r="G47" s="546"/>
      <c r="H47" s="546"/>
      <c r="I47" s="546"/>
      <c r="J47" s="546"/>
    </row>
    <row r="48" spans="1:10" x14ac:dyDescent="0.25">
      <c r="A48" s="2">
        <v>9</v>
      </c>
      <c r="B48" s="546" t="s">
        <v>265</v>
      </c>
      <c r="C48" s="546"/>
      <c r="D48" s="546"/>
      <c r="E48" s="546"/>
      <c r="F48" s="546"/>
      <c r="G48" s="546"/>
      <c r="H48" s="546"/>
      <c r="I48" s="546"/>
      <c r="J48" s="546"/>
    </row>
  </sheetData>
  <sheetProtection password="C93A" sheet="1" objects="1" scenarios="1" selectLockedCells="1"/>
  <mergeCells count="43">
    <mergeCell ref="A15:J15"/>
    <mergeCell ref="B16:J16"/>
    <mergeCell ref="B19:J19"/>
    <mergeCell ref="B17:J17"/>
    <mergeCell ref="B26:J26"/>
    <mergeCell ref="B23:J23"/>
    <mergeCell ref="B44:J44"/>
    <mergeCell ref="B29:J29"/>
    <mergeCell ref="B28:J28"/>
    <mergeCell ref="B43:J43"/>
    <mergeCell ref="B24:J24"/>
    <mergeCell ref="A25:J25"/>
    <mergeCell ref="B33:J33"/>
    <mergeCell ref="B40:J40"/>
    <mergeCell ref="B38:J38"/>
    <mergeCell ref="B39:J39"/>
    <mergeCell ref="A1:J1"/>
    <mergeCell ref="A2:J2"/>
    <mergeCell ref="B11:J11"/>
    <mergeCell ref="B10:J10"/>
    <mergeCell ref="B12:J12"/>
    <mergeCell ref="A4:J4"/>
    <mergeCell ref="A8:J8"/>
    <mergeCell ref="B5:J5"/>
    <mergeCell ref="B9:J9"/>
    <mergeCell ref="B6:J6"/>
    <mergeCell ref="B7:J7"/>
    <mergeCell ref="B13:J13"/>
    <mergeCell ref="B14:J14"/>
    <mergeCell ref="B47:J47"/>
    <mergeCell ref="B48:J48"/>
    <mergeCell ref="B42:J42"/>
    <mergeCell ref="B41:J41"/>
    <mergeCell ref="A36:J36"/>
    <mergeCell ref="A46:J46"/>
    <mergeCell ref="B18:J18"/>
    <mergeCell ref="B20:J20"/>
    <mergeCell ref="B21:J21"/>
    <mergeCell ref="B30:J30"/>
    <mergeCell ref="B31:J31"/>
    <mergeCell ref="B32:J32"/>
    <mergeCell ref="B22:J22"/>
    <mergeCell ref="B27:J2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H18" sqref="H18:I18"/>
    </sheetView>
  </sheetViews>
  <sheetFormatPr defaultRowHeight="15" x14ac:dyDescent="0.25"/>
  <cols>
    <col min="1" max="9" width="9.42578125" style="1" customWidth="1"/>
    <col min="10" max="18" width="9.140625" style="1" customWidth="1"/>
  </cols>
  <sheetData>
    <row r="1" spans="1:18" ht="32.25" customHeight="1" x14ac:dyDescent="0.25">
      <c r="A1" s="609" t="s">
        <v>79</v>
      </c>
      <c r="B1" s="610"/>
      <c r="C1" s="610"/>
      <c r="D1" s="610"/>
      <c r="E1" s="610"/>
      <c r="F1" s="610"/>
      <c r="G1" s="610"/>
      <c r="H1" s="610"/>
      <c r="I1" s="611"/>
      <c r="J1" s="566" t="s">
        <v>165</v>
      </c>
      <c r="K1" s="567"/>
      <c r="L1" s="567"/>
      <c r="M1" s="567"/>
      <c r="N1" s="567"/>
      <c r="O1" s="567"/>
      <c r="P1" s="567"/>
      <c r="Q1" s="567"/>
      <c r="R1" s="568"/>
    </row>
    <row r="2" spans="1:18" x14ac:dyDescent="0.25">
      <c r="A2" s="9"/>
      <c r="B2" s="10"/>
      <c r="C2" s="10"/>
      <c r="D2" s="10"/>
      <c r="E2" s="10"/>
      <c r="F2" s="10"/>
      <c r="G2" s="10"/>
      <c r="H2" s="10"/>
      <c r="I2" s="11"/>
      <c r="J2" s="9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9"/>
      <c r="B3" s="10"/>
      <c r="C3" s="10"/>
      <c r="D3" s="10"/>
      <c r="E3" s="10"/>
      <c r="F3" s="10"/>
      <c r="G3" s="10"/>
      <c r="H3" s="10"/>
      <c r="I3" s="11"/>
      <c r="J3" s="9"/>
      <c r="K3" s="10"/>
      <c r="L3" s="10"/>
      <c r="M3" s="10"/>
      <c r="N3" s="10"/>
      <c r="O3" s="10"/>
      <c r="P3" s="10"/>
      <c r="Q3" s="10"/>
      <c r="R3" s="11"/>
    </row>
    <row r="4" spans="1:18" x14ac:dyDescent="0.25">
      <c r="A4" s="612" t="s">
        <v>164</v>
      </c>
      <c r="B4" s="613"/>
      <c r="C4" s="613"/>
      <c r="D4" s="613"/>
      <c r="E4" s="613"/>
      <c r="F4" s="613"/>
      <c r="G4" s="613"/>
      <c r="H4" s="613"/>
      <c r="I4" s="614"/>
      <c r="J4" s="9"/>
      <c r="K4" s="10"/>
      <c r="L4" s="10"/>
      <c r="M4" s="10"/>
      <c r="N4" s="10"/>
      <c r="O4" s="10"/>
      <c r="P4" s="10"/>
      <c r="Q4" s="10"/>
      <c r="R4" s="11"/>
    </row>
    <row r="5" spans="1:18" ht="15.75" thickBot="1" x14ac:dyDescent="0.3">
      <c r="A5" s="9"/>
      <c r="B5" s="10"/>
      <c r="C5" s="10"/>
      <c r="D5" s="10"/>
      <c r="E5" s="10"/>
      <c r="F5" s="10"/>
      <c r="G5" s="10"/>
      <c r="H5" s="10"/>
      <c r="I5" s="11"/>
      <c r="J5" s="9"/>
      <c r="K5" s="10"/>
      <c r="L5" s="10"/>
      <c r="M5" s="10"/>
      <c r="N5" s="10"/>
      <c r="O5" s="10"/>
      <c r="P5" s="10"/>
      <c r="Q5" s="10"/>
      <c r="R5" s="11"/>
    </row>
    <row r="6" spans="1:18" s="1" customFormat="1" ht="31.5" customHeight="1" thickBot="1" x14ac:dyDescent="0.25">
      <c r="A6" s="615" t="s">
        <v>89</v>
      </c>
      <c r="B6" s="616"/>
      <c r="C6" s="17" t="s">
        <v>90</v>
      </c>
      <c r="D6" s="617" t="s">
        <v>91</v>
      </c>
      <c r="E6" s="616"/>
      <c r="F6" s="618" t="s">
        <v>92</v>
      </c>
      <c r="G6" s="619"/>
      <c r="H6" s="620" t="s">
        <v>93</v>
      </c>
      <c r="I6" s="621"/>
      <c r="J6" s="9"/>
      <c r="K6" s="569" t="s">
        <v>80</v>
      </c>
      <c r="L6" s="570" t="s">
        <v>81</v>
      </c>
      <c r="M6" s="571" t="s">
        <v>81</v>
      </c>
      <c r="N6" s="570" t="s">
        <v>83</v>
      </c>
      <c r="O6" s="571" t="s">
        <v>82</v>
      </c>
      <c r="P6" s="570" t="s">
        <v>81</v>
      </c>
      <c r="Q6" s="571" t="s">
        <v>83</v>
      </c>
      <c r="R6" s="572" t="s">
        <v>83</v>
      </c>
    </row>
    <row r="7" spans="1:18" ht="21" customHeight="1" thickTop="1" thickBot="1" x14ac:dyDescent="0.3">
      <c r="A7" s="18" t="s">
        <v>80</v>
      </c>
      <c r="B7" s="19" t="s">
        <v>81</v>
      </c>
      <c r="C7" s="19" t="s">
        <v>82</v>
      </c>
      <c r="D7" s="19" t="s">
        <v>83</v>
      </c>
      <c r="E7" s="19" t="s">
        <v>84</v>
      </c>
      <c r="F7" s="19" t="s">
        <v>85</v>
      </c>
      <c r="G7" s="19" t="s">
        <v>86</v>
      </c>
      <c r="H7" s="19" t="s">
        <v>87</v>
      </c>
      <c r="I7" s="20" t="s">
        <v>88</v>
      </c>
      <c r="J7" s="9"/>
      <c r="K7" s="10"/>
      <c r="L7" s="10"/>
      <c r="M7" s="10"/>
      <c r="N7" s="10"/>
      <c r="O7" s="10"/>
      <c r="P7" s="10"/>
      <c r="Q7" s="10"/>
      <c r="R7" s="11"/>
    </row>
    <row r="8" spans="1:18" x14ac:dyDescent="0.25">
      <c r="A8" s="9"/>
      <c r="B8" s="10"/>
      <c r="C8" s="10"/>
      <c r="D8" s="10"/>
      <c r="E8" s="10"/>
      <c r="F8" s="10"/>
      <c r="G8" s="10"/>
      <c r="H8" s="10"/>
      <c r="I8" s="11"/>
      <c r="J8" s="9"/>
      <c r="K8" s="558" t="s">
        <v>166</v>
      </c>
      <c r="L8" s="558"/>
      <c r="M8" s="10"/>
      <c r="N8" s="10"/>
      <c r="O8" s="10"/>
      <c r="P8" s="10"/>
      <c r="Q8" s="10"/>
      <c r="R8" s="11"/>
    </row>
    <row r="9" spans="1:18" x14ac:dyDescent="0.25">
      <c r="A9" s="557" t="s">
        <v>94</v>
      </c>
      <c r="B9" s="558"/>
      <c r="C9" s="10"/>
      <c r="D9" s="10"/>
      <c r="E9" s="10"/>
      <c r="F9" s="10"/>
      <c r="G9" s="10"/>
      <c r="H9" s="10"/>
      <c r="I9" s="11"/>
      <c r="J9" s="9"/>
      <c r="K9" s="573" t="s">
        <v>167</v>
      </c>
      <c r="L9" s="573"/>
      <c r="M9" s="573"/>
      <c r="N9" s="573"/>
      <c r="O9" s="573"/>
      <c r="P9" s="573"/>
      <c r="Q9" s="573"/>
      <c r="R9" s="574"/>
    </row>
    <row r="10" spans="1:18" ht="30.75" customHeight="1" x14ac:dyDescent="0.25">
      <c r="A10" s="596" t="s">
        <v>147</v>
      </c>
      <c r="B10" s="544"/>
      <c r="C10" s="544"/>
      <c r="D10" s="544"/>
      <c r="E10" s="544"/>
      <c r="F10" s="544"/>
      <c r="G10" s="544"/>
      <c r="H10" s="544"/>
      <c r="I10" s="575"/>
      <c r="J10" s="9"/>
      <c r="K10" s="573"/>
      <c r="L10" s="573"/>
      <c r="M10" s="573"/>
      <c r="N10" s="573"/>
      <c r="O10" s="573"/>
      <c r="P10" s="573"/>
      <c r="Q10" s="573"/>
      <c r="R10" s="574"/>
    </row>
    <row r="11" spans="1:18" x14ac:dyDescent="0.25">
      <c r="A11" s="9"/>
      <c r="B11" s="10"/>
      <c r="C11" s="10"/>
      <c r="D11" s="10"/>
      <c r="E11" s="10"/>
      <c r="F11" s="10"/>
      <c r="G11" s="10"/>
      <c r="H11" s="10"/>
      <c r="I11" s="11"/>
      <c r="J11" s="9"/>
      <c r="K11" s="10"/>
      <c r="L11" s="10"/>
      <c r="M11" s="10"/>
      <c r="N11" s="10"/>
      <c r="O11" s="10"/>
      <c r="P11" s="10"/>
      <c r="Q11" s="10"/>
      <c r="R11" s="11"/>
    </row>
    <row r="12" spans="1:18" ht="15.75" thickBot="1" x14ac:dyDescent="0.3">
      <c r="A12" s="597" t="s">
        <v>89</v>
      </c>
      <c r="B12" s="598"/>
      <c r="C12" s="598"/>
      <c r="D12" s="598"/>
      <c r="E12" s="599"/>
      <c r="F12" s="607" t="s">
        <v>95</v>
      </c>
      <c r="G12" s="607"/>
      <c r="H12" s="607" t="s">
        <v>96</v>
      </c>
      <c r="I12" s="608"/>
      <c r="J12" s="9"/>
      <c r="K12" s="558" t="s">
        <v>168</v>
      </c>
      <c r="L12" s="558"/>
      <c r="M12" s="10"/>
      <c r="N12" s="10"/>
      <c r="O12" s="10"/>
      <c r="P12" s="10"/>
      <c r="Q12" s="10"/>
      <c r="R12" s="11"/>
    </row>
    <row r="13" spans="1:18" ht="23.25" customHeight="1" thickTop="1" x14ac:dyDescent="0.25">
      <c r="A13" s="600" t="s">
        <v>97</v>
      </c>
      <c r="B13" s="601"/>
      <c r="C13" s="601"/>
      <c r="D13" s="601"/>
      <c r="E13" s="602"/>
      <c r="F13" s="604" t="s">
        <v>98</v>
      </c>
      <c r="G13" s="605"/>
      <c r="H13" s="604" t="s">
        <v>99</v>
      </c>
      <c r="I13" s="606"/>
      <c r="J13" s="9"/>
      <c r="K13" s="544" t="s">
        <v>169</v>
      </c>
      <c r="L13" s="544"/>
      <c r="M13" s="544"/>
      <c r="N13" s="544"/>
      <c r="O13" s="544"/>
      <c r="P13" s="544"/>
      <c r="Q13" s="544"/>
      <c r="R13" s="575"/>
    </row>
    <row r="14" spans="1:18" ht="23.25" customHeight="1" x14ac:dyDescent="0.25">
      <c r="A14" s="583" t="s">
        <v>100</v>
      </c>
      <c r="B14" s="584"/>
      <c r="C14" s="584"/>
      <c r="D14" s="584"/>
      <c r="E14" s="584"/>
      <c r="F14" s="585" t="s">
        <v>101</v>
      </c>
      <c r="G14" s="585"/>
      <c r="H14" s="585" t="s">
        <v>102</v>
      </c>
      <c r="I14" s="586"/>
      <c r="J14" s="9"/>
      <c r="K14" s="544"/>
      <c r="L14" s="544"/>
      <c r="M14" s="544"/>
      <c r="N14" s="544"/>
      <c r="O14" s="544"/>
      <c r="P14" s="544"/>
      <c r="Q14" s="544"/>
      <c r="R14" s="575"/>
    </row>
    <row r="15" spans="1:18" ht="23.25" customHeight="1" x14ac:dyDescent="0.25">
      <c r="A15" s="583" t="s">
        <v>103</v>
      </c>
      <c r="B15" s="584"/>
      <c r="C15" s="584"/>
      <c r="D15" s="584"/>
      <c r="E15" s="584"/>
      <c r="F15" s="585" t="s">
        <v>104</v>
      </c>
      <c r="G15" s="585"/>
      <c r="H15" s="585" t="s">
        <v>105</v>
      </c>
      <c r="I15" s="586"/>
      <c r="J15" s="9"/>
      <c r="K15" s="544"/>
      <c r="L15" s="544"/>
      <c r="M15" s="544"/>
      <c r="N15" s="544"/>
      <c r="O15" s="544"/>
      <c r="P15" s="544"/>
      <c r="Q15" s="544"/>
      <c r="R15" s="575"/>
    </row>
    <row r="16" spans="1:18" ht="23.25" customHeight="1" x14ac:dyDescent="0.25">
      <c r="A16" s="593" t="s">
        <v>106</v>
      </c>
      <c r="B16" s="594" t="s">
        <v>106</v>
      </c>
      <c r="C16" s="594" t="s">
        <v>106</v>
      </c>
      <c r="D16" s="594" t="s">
        <v>106</v>
      </c>
      <c r="E16" s="595" t="s">
        <v>106</v>
      </c>
      <c r="F16" s="588" t="s">
        <v>107</v>
      </c>
      <c r="G16" s="603" t="s">
        <v>108</v>
      </c>
      <c r="H16" s="588" t="s">
        <v>108</v>
      </c>
      <c r="I16" s="589" t="s">
        <v>108</v>
      </c>
      <c r="J16" s="9"/>
      <c r="K16" s="15"/>
      <c r="L16" s="15"/>
      <c r="M16" s="15"/>
      <c r="N16" s="15"/>
      <c r="O16" s="15"/>
      <c r="P16" s="15"/>
      <c r="Q16" s="15"/>
      <c r="R16" s="16"/>
    </row>
    <row r="17" spans="1:18" ht="23.25" customHeight="1" x14ac:dyDescent="0.25">
      <c r="A17" s="593" t="s">
        <v>109</v>
      </c>
      <c r="B17" s="594" t="s">
        <v>109</v>
      </c>
      <c r="C17" s="594" t="s">
        <v>109</v>
      </c>
      <c r="D17" s="594" t="s">
        <v>109</v>
      </c>
      <c r="E17" s="595" t="s">
        <v>109</v>
      </c>
      <c r="F17" s="588" t="s">
        <v>110</v>
      </c>
      <c r="G17" s="603" t="s">
        <v>111</v>
      </c>
      <c r="H17" s="588" t="s">
        <v>111</v>
      </c>
      <c r="I17" s="589" t="s">
        <v>111</v>
      </c>
      <c r="J17" s="9"/>
      <c r="K17" s="545" t="s">
        <v>171</v>
      </c>
      <c r="L17" s="545"/>
      <c r="M17" s="545"/>
      <c r="N17" s="545"/>
      <c r="O17" s="545"/>
      <c r="P17" s="545"/>
      <c r="Q17" s="545"/>
      <c r="R17" s="576"/>
    </row>
    <row r="18" spans="1:18" ht="23.25" customHeight="1" x14ac:dyDescent="0.25">
      <c r="A18" s="593" t="s">
        <v>112</v>
      </c>
      <c r="B18" s="594" t="s">
        <v>112</v>
      </c>
      <c r="C18" s="594" t="s">
        <v>112</v>
      </c>
      <c r="D18" s="594" t="s">
        <v>112</v>
      </c>
      <c r="E18" s="595" t="s">
        <v>112</v>
      </c>
      <c r="F18" s="585" t="s">
        <v>113</v>
      </c>
      <c r="G18" s="585" t="s">
        <v>114</v>
      </c>
      <c r="H18" s="585" t="s">
        <v>114</v>
      </c>
      <c r="I18" s="586" t="s">
        <v>114</v>
      </c>
      <c r="J18" s="9"/>
      <c r="K18" s="545"/>
      <c r="L18" s="545"/>
      <c r="M18" s="545"/>
      <c r="N18" s="545"/>
      <c r="O18" s="545"/>
      <c r="P18" s="545"/>
      <c r="Q18" s="545"/>
      <c r="R18" s="576"/>
    </row>
    <row r="19" spans="1:18" ht="23.25" customHeight="1" x14ac:dyDescent="0.25">
      <c r="A19" s="590" t="s">
        <v>115</v>
      </c>
      <c r="B19" s="591" t="s">
        <v>115</v>
      </c>
      <c r="C19" s="591" t="s">
        <v>115</v>
      </c>
      <c r="D19" s="591" t="s">
        <v>115</v>
      </c>
      <c r="E19" s="592" t="s">
        <v>115</v>
      </c>
      <c r="F19" s="585" t="s">
        <v>116</v>
      </c>
      <c r="G19" s="585" t="s">
        <v>117</v>
      </c>
      <c r="H19" s="585" t="s">
        <v>268</v>
      </c>
      <c r="I19" s="586" t="s">
        <v>117</v>
      </c>
      <c r="J19" s="9"/>
      <c r="K19" s="545" t="s">
        <v>170</v>
      </c>
      <c r="L19" s="545"/>
      <c r="M19" s="545"/>
      <c r="N19" s="545"/>
      <c r="O19" s="545"/>
      <c r="P19" s="545"/>
      <c r="Q19" s="545"/>
      <c r="R19" s="576"/>
    </row>
    <row r="20" spans="1:18" ht="23.25" customHeight="1" x14ac:dyDescent="0.25">
      <c r="A20" s="590" t="s">
        <v>118</v>
      </c>
      <c r="B20" s="591" t="s">
        <v>118</v>
      </c>
      <c r="C20" s="591" t="s">
        <v>118</v>
      </c>
      <c r="D20" s="591" t="s">
        <v>118</v>
      </c>
      <c r="E20" s="592" t="s">
        <v>118</v>
      </c>
      <c r="F20" s="585" t="s">
        <v>119</v>
      </c>
      <c r="G20" s="585" t="s">
        <v>120</v>
      </c>
      <c r="H20" s="585" t="s">
        <v>120</v>
      </c>
      <c r="I20" s="586" t="s">
        <v>120</v>
      </c>
      <c r="J20" s="9"/>
      <c r="K20" s="545"/>
      <c r="L20" s="545"/>
      <c r="M20" s="545"/>
      <c r="N20" s="545"/>
      <c r="O20" s="545"/>
      <c r="P20" s="545"/>
      <c r="Q20" s="545"/>
      <c r="R20" s="576"/>
    </row>
    <row r="21" spans="1:18" ht="23.25" customHeight="1" thickBot="1" x14ac:dyDescent="0.3">
      <c r="A21" s="583" t="s">
        <v>121</v>
      </c>
      <c r="B21" s="584" t="s">
        <v>121</v>
      </c>
      <c r="C21" s="584" t="s">
        <v>121</v>
      </c>
      <c r="D21" s="584" t="s">
        <v>121</v>
      </c>
      <c r="E21" s="584" t="s">
        <v>121</v>
      </c>
      <c r="F21" s="585" t="s">
        <v>122</v>
      </c>
      <c r="G21" s="585" t="s">
        <v>123</v>
      </c>
      <c r="H21" s="585" t="s">
        <v>123</v>
      </c>
      <c r="I21" s="586" t="s">
        <v>123</v>
      </c>
      <c r="J21" s="12"/>
      <c r="K21" s="13"/>
      <c r="L21" s="13"/>
      <c r="M21" s="13"/>
      <c r="N21" s="13"/>
      <c r="O21" s="13"/>
      <c r="P21" s="13"/>
      <c r="Q21" s="13"/>
      <c r="R21" s="14"/>
    </row>
    <row r="22" spans="1:18" ht="23.25" customHeight="1" x14ac:dyDescent="0.25">
      <c r="A22" s="583" t="s">
        <v>124</v>
      </c>
      <c r="B22" s="584" t="s">
        <v>124</v>
      </c>
      <c r="C22" s="584" t="s">
        <v>124</v>
      </c>
      <c r="D22" s="584" t="s">
        <v>124</v>
      </c>
      <c r="E22" s="584" t="s">
        <v>124</v>
      </c>
      <c r="F22" s="585" t="s">
        <v>125</v>
      </c>
      <c r="G22" s="585" t="s">
        <v>126</v>
      </c>
      <c r="H22" s="585" t="s">
        <v>126</v>
      </c>
      <c r="I22" s="586" t="s">
        <v>126</v>
      </c>
    </row>
    <row r="23" spans="1:18" ht="23.25" customHeight="1" x14ac:dyDescent="0.25">
      <c r="A23" s="583" t="s">
        <v>127</v>
      </c>
      <c r="B23" s="584" t="s">
        <v>127</v>
      </c>
      <c r="C23" s="584" t="s">
        <v>127</v>
      </c>
      <c r="D23" s="584" t="s">
        <v>127</v>
      </c>
      <c r="E23" s="584" t="s">
        <v>127</v>
      </c>
      <c r="F23" s="585" t="s">
        <v>128</v>
      </c>
      <c r="G23" s="585" t="s">
        <v>129</v>
      </c>
      <c r="H23" s="585" t="s">
        <v>129</v>
      </c>
      <c r="I23" s="586" t="s">
        <v>129</v>
      </c>
    </row>
    <row r="24" spans="1:18" ht="23.25" customHeight="1" x14ac:dyDescent="0.25">
      <c r="A24" s="583" t="s">
        <v>130</v>
      </c>
      <c r="B24" s="584" t="s">
        <v>130</v>
      </c>
      <c r="C24" s="584" t="s">
        <v>130</v>
      </c>
      <c r="D24" s="584" t="s">
        <v>130</v>
      </c>
      <c r="E24" s="584" t="s">
        <v>130</v>
      </c>
      <c r="F24" s="585" t="s">
        <v>131</v>
      </c>
      <c r="G24" s="585" t="s">
        <v>117</v>
      </c>
      <c r="H24" s="585" t="s">
        <v>117</v>
      </c>
      <c r="I24" s="586" t="s">
        <v>117</v>
      </c>
    </row>
    <row r="25" spans="1:18" ht="23.25" customHeight="1" x14ac:dyDescent="0.25">
      <c r="A25" s="583" t="s">
        <v>132</v>
      </c>
      <c r="B25" s="584" t="s">
        <v>132</v>
      </c>
      <c r="C25" s="584" t="s">
        <v>132</v>
      </c>
      <c r="D25" s="584" t="s">
        <v>132</v>
      </c>
      <c r="E25" s="584" t="s">
        <v>132</v>
      </c>
      <c r="F25" s="585" t="s">
        <v>133</v>
      </c>
      <c r="G25" s="585" t="s">
        <v>134</v>
      </c>
      <c r="H25" s="585" t="s">
        <v>134</v>
      </c>
      <c r="I25" s="586" t="s">
        <v>134</v>
      </c>
    </row>
    <row r="26" spans="1:18" ht="23.25" customHeight="1" x14ac:dyDescent="0.25">
      <c r="A26" s="583" t="s">
        <v>135</v>
      </c>
      <c r="B26" s="584" t="s">
        <v>135</v>
      </c>
      <c r="C26" s="584" t="s">
        <v>135</v>
      </c>
      <c r="D26" s="584" t="s">
        <v>135</v>
      </c>
      <c r="E26" s="584" t="s">
        <v>135</v>
      </c>
      <c r="F26" s="585" t="s">
        <v>136</v>
      </c>
      <c r="G26" s="585" t="s">
        <v>137</v>
      </c>
      <c r="H26" s="585" t="s">
        <v>137</v>
      </c>
      <c r="I26" s="586" t="s">
        <v>137</v>
      </c>
    </row>
    <row r="27" spans="1:18" ht="23.25" customHeight="1" x14ac:dyDescent="0.25">
      <c r="A27" s="583" t="s">
        <v>138</v>
      </c>
      <c r="B27" s="584" t="s">
        <v>138</v>
      </c>
      <c r="C27" s="584" t="s">
        <v>138</v>
      </c>
      <c r="D27" s="584" t="s">
        <v>138</v>
      </c>
      <c r="E27" s="584" t="s">
        <v>138</v>
      </c>
      <c r="F27" s="585" t="s">
        <v>139</v>
      </c>
      <c r="G27" s="585" t="s">
        <v>140</v>
      </c>
      <c r="H27" s="585" t="s">
        <v>140</v>
      </c>
      <c r="I27" s="586" t="s">
        <v>140</v>
      </c>
    </row>
    <row r="28" spans="1:18" ht="23.25" customHeight="1" x14ac:dyDescent="0.25">
      <c r="A28" s="583" t="s">
        <v>141</v>
      </c>
      <c r="B28" s="584" t="s">
        <v>141</v>
      </c>
      <c r="C28" s="584" t="s">
        <v>141</v>
      </c>
      <c r="D28" s="584" t="s">
        <v>141</v>
      </c>
      <c r="E28" s="584" t="s">
        <v>141</v>
      </c>
      <c r="F28" s="585" t="s">
        <v>142</v>
      </c>
      <c r="G28" s="585" t="s">
        <v>143</v>
      </c>
      <c r="H28" s="585" t="s">
        <v>143</v>
      </c>
      <c r="I28" s="586" t="s">
        <v>143</v>
      </c>
    </row>
    <row r="29" spans="1:18" x14ac:dyDescent="0.25">
      <c r="A29" s="9"/>
      <c r="B29" s="10"/>
      <c r="C29" s="10"/>
      <c r="D29" s="10"/>
      <c r="E29" s="10"/>
      <c r="F29" s="10"/>
      <c r="G29" s="10"/>
      <c r="H29" s="10"/>
      <c r="I29" s="11"/>
    </row>
    <row r="30" spans="1:18" x14ac:dyDescent="0.25">
      <c r="A30" s="557" t="s">
        <v>144</v>
      </c>
      <c r="B30" s="558"/>
      <c r="C30" s="10"/>
      <c r="D30" s="10"/>
      <c r="E30" s="10"/>
      <c r="F30" s="10"/>
      <c r="G30" s="10"/>
      <c r="H30" s="10"/>
      <c r="I30" s="11"/>
    </row>
    <row r="31" spans="1:18" ht="31.5" customHeight="1" x14ac:dyDescent="0.25">
      <c r="A31" s="587" t="s">
        <v>145</v>
      </c>
      <c r="B31" s="573"/>
      <c r="C31" s="573"/>
      <c r="D31" s="573"/>
      <c r="E31" s="573"/>
      <c r="F31" s="573"/>
      <c r="G31" s="573"/>
      <c r="H31" s="573"/>
      <c r="I31" s="574"/>
    </row>
    <row r="32" spans="1:18" x14ac:dyDescent="0.25">
      <c r="A32" s="9"/>
      <c r="B32" s="10"/>
      <c r="C32" s="10"/>
      <c r="D32" s="10"/>
      <c r="E32" s="10"/>
      <c r="F32" s="10"/>
      <c r="G32" s="10"/>
      <c r="H32" s="10"/>
      <c r="I32" s="11"/>
    </row>
    <row r="33" spans="1:9" x14ac:dyDescent="0.25">
      <c r="A33" s="557" t="s">
        <v>148</v>
      </c>
      <c r="B33" s="558"/>
      <c r="C33" s="10"/>
      <c r="D33" s="10"/>
      <c r="E33" s="10"/>
      <c r="F33" s="10"/>
      <c r="G33" s="10"/>
      <c r="H33" s="10"/>
      <c r="I33" s="11"/>
    </row>
    <row r="34" spans="1:9" ht="33" customHeight="1" x14ac:dyDescent="0.25">
      <c r="A34" s="577" t="s">
        <v>146</v>
      </c>
      <c r="B34" s="578"/>
      <c r="C34" s="578"/>
      <c r="D34" s="578"/>
      <c r="E34" s="578"/>
      <c r="F34" s="578"/>
      <c r="G34" s="578"/>
      <c r="H34" s="578"/>
      <c r="I34" s="579"/>
    </row>
    <row r="35" spans="1:9" x14ac:dyDescent="0.25">
      <c r="A35" s="9"/>
      <c r="B35" s="10"/>
      <c r="C35" s="10"/>
      <c r="D35" s="10"/>
      <c r="E35" s="10"/>
      <c r="F35" s="10"/>
      <c r="G35" s="10"/>
      <c r="H35" s="10"/>
      <c r="I35" s="11"/>
    </row>
    <row r="36" spans="1:9" x14ac:dyDescent="0.25">
      <c r="A36" s="557" t="s">
        <v>149</v>
      </c>
      <c r="B36" s="558"/>
      <c r="C36" s="10"/>
      <c r="D36" s="10"/>
      <c r="E36" s="10"/>
      <c r="F36" s="10"/>
      <c r="G36" s="10"/>
      <c r="H36" s="10"/>
      <c r="I36" s="11"/>
    </row>
    <row r="37" spans="1:9" x14ac:dyDescent="0.25">
      <c r="A37" s="580" t="s">
        <v>150</v>
      </c>
      <c r="B37" s="581"/>
      <c r="C37" s="581"/>
      <c r="D37" s="581"/>
      <c r="E37" s="581"/>
      <c r="F37" s="581"/>
      <c r="G37" s="581"/>
      <c r="H37" s="581"/>
      <c r="I37" s="582"/>
    </row>
    <row r="38" spans="1:9" ht="15.75" thickBot="1" x14ac:dyDescent="0.3">
      <c r="A38" s="9"/>
      <c r="B38" s="10"/>
      <c r="C38" s="10"/>
      <c r="D38" s="10"/>
      <c r="E38" s="10"/>
      <c r="F38" s="10"/>
      <c r="G38" s="10"/>
      <c r="H38" s="10"/>
      <c r="I38" s="11"/>
    </row>
    <row r="39" spans="1:9" ht="18" customHeight="1" x14ac:dyDescent="0.25">
      <c r="A39" s="3" t="s">
        <v>151</v>
      </c>
      <c r="B39" s="563" t="s">
        <v>152</v>
      </c>
      <c r="C39" s="563"/>
      <c r="D39" s="563"/>
      <c r="E39" s="563" t="s">
        <v>155</v>
      </c>
      <c r="F39" s="563"/>
      <c r="G39" s="563"/>
      <c r="H39" s="563"/>
      <c r="I39" s="564"/>
    </row>
    <row r="40" spans="1:9" ht="18" customHeight="1" x14ac:dyDescent="0.25">
      <c r="A40" s="4" t="s">
        <v>153</v>
      </c>
      <c r="B40" s="559" t="s">
        <v>152</v>
      </c>
      <c r="C40" s="559"/>
      <c r="D40" s="559"/>
      <c r="E40" s="559" t="s">
        <v>156</v>
      </c>
      <c r="F40" s="559"/>
      <c r="G40" s="559"/>
      <c r="H40" s="559"/>
      <c r="I40" s="565"/>
    </row>
    <row r="41" spans="1:9" ht="18" customHeight="1" thickBot="1" x14ac:dyDescent="0.3">
      <c r="A41" s="5" t="s">
        <v>154</v>
      </c>
      <c r="B41" s="552" t="s">
        <v>152</v>
      </c>
      <c r="C41" s="552"/>
      <c r="D41" s="552"/>
      <c r="E41" s="552" t="s">
        <v>157</v>
      </c>
      <c r="F41" s="552"/>
      <c r="G41" s="552"/>
      <c r="H41" s="552"/>
      <c r="I41" s="553"/>
    </row>
    <row r="42" spans="1:9" ht="15.75" thickBot="1" x14ac:dyDescent="0.3">
      <c r="A42" s="554" t="s">
        <v>158</v>
      </c>
      <c r="B42" s="555"/>
      <c r="C42" s="555"/>
      <c r="D42" s="555"/>
      <c r="E42" s="555"/>
      <c r="F42" s="555"/>
      <c r="G42" s="555"/>
      <c r="H42" s="555"/>
      <c r="I42" s="556"/>
    </row>
    <row r="43" spans="1:9" x14ac:dyDescent="0.25">
      <c r="A43" s="6">
        <v>21</v>
      </c>
      <c r="B43" s="563" t="s">
        <v>159</v>
      </c>
      <c r="C43" s="563"/>
      <c r="D43" s="563"/>
      <c r="E43" s="563" t="s">
        <v>155</v>
      </c>
      <c r="F43" s="563"/>
      <c r="G43" s="563"/>
      <c r="H43" s="563"/>
      <c r="I43" s="564"/>
    </row>
    <row r="44" spans="1:9" x14ac:dyDescent="0.25">
      <c r="A44" s="7">
        <v>22</v>
      </c>
      <c r="B44" s="559" t="s">
        <v>159</v>
      </c>
      <c r="C44" s="559"/>
      <c r="D44" s="559"/>
      <c r="E44" s="559" t="s">
        <v>156</v>
      </c>
      <c r="F44" s="559"/>
      <c r="G44" s="559"/>
      <c r="H44" s="559"/>
      <c r="I44" s="565"/>
    </row>
    <row r="45" spans="1:9" ht="15.75" thickBot="1" x14ac:dyDescent="0.3">
      <c r="A45" s="8">
        <v>23</v>
      </c>
      <c r="B45" s="552" t="s">
        <v>159</v>
      </c>
      <c r="C45" s="552"/>
      <c r="D45" s="552"/>
      <c r="E45" s="552" t="s">
        <v>157</v>
      </c>
      <c r="F45" s="552"/>
      <c r="G45" s="552"/>
      <c r="H45" s="552"/>
      <c r="I45" s="553"/>
    </row>
    <row r="46" spans="1:9" ht="15.75" thickBot="1" x14ac:dyDescent="0.3">
      <c r="A46" s="554" t="s">
        <v>160</v>
      </c>
      <c r="B46" s="555"/>
      <c r="C46" s="555"/>
      <c r="D46" s="555"/>
      <c r="E46" s="555"/>
      <c r="F46" s="555"/>
      <c r="G46" s="555"/>
      <c r="H46" s="555"/>
      <c r="I46" s="556"/>
    </row>
    <row r="47" spans="1:9" x14ac:dyDescent="0.25">
      <c r="A47" s="9"/>
      <c r="B47" s="10"/>
      <c r="C47" s="10"/>
      <c r="D47" s="10"/>
      <c r="E47" s="10"/>
      <c r="F47" s="10"/>
      <c r="G47" s="10"/>
      <c r="H47" s="10"/>
      <c r="I47" s="11"/>
    </row>
    <row r="48" spans="1:9" x14ac:dyDescent="0.25">
      <c r="A48" s="557" t="s">
        <v>161</v>
      </c>
      <c r="B48" s="558"/>
      <c r="C48" s="10"/>
      <c r="D48" s="10"/>
      <c r="E48" s="10"/>
      <c r="F48" s="10"/>
      <c r="G48" s="10"/>
      <c r="H48" s="10"/>
      <c r="I48" s="11"/>
    </row>
    <row r="49" spans="1:9" ht="30.75" customHeight="1" x14ac:dyDescent="0.25">
      <c r="A49" s="577" t="s">
        <v>162</v>
      </c>
      <c r="B49" s="578"/>
      <c r="C49" s="578"/>
      <c r="D49" s="578"/>
      <c r="E49" s="578"/>
      <c r="F49" s="578"/>
      <c r="G49" s="578"/>
      <c r="H49" s="578"/>
      <c r="I49" s="579"/>
    </row>
    <row r="50" spans="1:9" x14ac:dyDescent="0.25">
      <c r="A50" s="560" t="s">
        <v>163</v>
      </c>
      <c r="B50" s="561"/>
      <c r="C50" s="561"/>
      <c r="D50" s="561"/>
      <c r="E50" s="561"/>
      <c r="F50" s="561"/>
      <c r="G50" s="561"/>
      <c r="H50" s="561"/>
      <c r="I50" s="562"/>
    </row>
    <row r="51" spans="1:9" ht="15.75" thickBot="1" x14ac:dyDescent="0.3">
      <c r="A51" s="12"/>
      <c r="B51" s="13"/>
      <c r="C51" s="13"/>
      <c r="D51" s="13"/>
      <c r="E51" s="13"/>
      <c r="F51" s="13"/>
      <c r="G51" s="13"/>
      <c r="H51" s="13"/>
      <c r="I51" s="14"/>
    </row>
  </sheetData>
  <sheetProtection sheet="1" objects="1" scenarios="1" selectLockedCells="1"/>
  <mergeCells count="93">
    <mergeCell ref="A1:I1"/>
    <mergeCell ref="A4:I4"/>
    <mergeCell ref="A6:B6"/>
    <mergeCell ref="D6:E6"/>
    <mergeCell ref="F6:G6"/>
    <mergeCell ref="H6:I6"/>
    <mergeCell ref="F13:G13"/>
    <mergeCell ref="H13:I13"/>
    <mergeCell ref="H14:I14"/>
    <mergeCell ref="F14:G14"/>
    <mergeCell ref="H12:I12"/>
    <mergeCell ref="F12:G12"/>
    <mergeCell ref="F15:G15"/>
    <mergeCell ref="F18:G18"/>
    <mergeCell ref="F19:G19"/>
    <mergeCell ref="A17:E17"/>
    <mergeCell ref="F16:G16"/>
    <mergeCell ref="F17:G17"/>
    <mergeCell ref="A9:B9"/>
    <mergeCell ref="A10:I10"/>
    <mergeCell ref="A23:E23"/>
    <mergeCell ref="A21:E21"/>
    <mergeCell ref="A22:E22"/>
    <mergeCell ref="F20:G20"/>
    <mergeCell ref="F21:G21"/>
    <mergeCell ref="F22:G22"/>
    <mergeCell ref="H15:I15"/>
    <mergeCell ref="H18:I18"/>
    <mergeCell ref="H19:I19"/>
    <mergeCell ref="A12:E12"/>
    <mergeCell ref="A13:E13"/>
    <mergeCell ref="A14:E14"/>
    <mergeCell ref="A15:E15"/>
    <mergeCell ref="A18:E18"/>
    <mergeCell ref="A24:E24"/>
    <mergeCell ref="F23:G23"/>
    <mergeCell ref="F24:G24"/>
    <mergeCell ref="H23:I23"/>
    <mergeCell ref="H16:I16"/>
    <mergeCell ref="H17:I17"/>
    <mergeCell ref="A20:E20"/>
    <mergeCell ref="H22:I22"/>
    <mergeCell ref="H24:I24"/>
    <mergeCell ref="H20:I20"/>
    <mergeCell ref="H21:I21"/>
    <mergeCell ref="A19:E19"/>
    <mergeCell ref="A16:E16"/>
    <mergeCell ref="H28:I28"/>
    <mergeCell ref="A30:B30"/>
    <mergeCell ref="A31:I31"/>
    <mergeCell ref="H25:I25"/>
    <mergeCell ref="A26:E26"/>
    <mergeCell ref="A27:E27"/>
    <mergeCell ref="A28:E28"/>
    <mergeCell ref="F26:G26"/>
    <mergeCell ref="F27:G27"/>
    <mergeCell ref="F28:G28"/>
    <mergeCell ref="H26:I26"/>
    <mergeCell ref="H27:I27"/>
    <mergeCell ref="K19:R20"/>
    <mergeCell ref="A49:I49"/>
    <mergeCell ref="B44:D44"/>
    <mergeCell ref="A37:I37"/>
    <mergeCell ref="E40:I40"/>
    <mergeCell ref="E41:I41"/>
    <mergeCell ref="B39:D39"/>
    <mergeCell ref="A33:B33"/>
    <mergeCell ref="A34:I34"/>
    <mergeCell ref="E39:I39"/>
    <mergeCell ref="A42:I42"/>
    <mergeCell ref="B43:D43"/>
    <mergeCell ref="A36:B36"/>
    <mergeCell ref="B41:D41"/>
    <mergeCell ref="A25:E25"/>
    <mergeCell ref="F25:G25"/>
    <mergeCell ref="K8:L8"/>
    <mergeCell ref="K9:R10"/>
    <mergeCell ref="K12:L12"/>
    <mergeCell ref="K13:R15"/>
    <mergeCell ref="K17:R18"/>
    <mergeCell ref="J1:R1"/>
    <mergeCell ref="K6:L6"/>
    <mergeCell ref="M6:N6"/>
    <mergeCell ref="O6:P6"/>
    <mergeCell ref="Q6:R6"/>
    <mergeCell ref="E45:I45"/>
    <mergeCell ref="A46:I46"/>
    <mergeCell ref="A48:B48"/>
    <mergeCell ref="B40:D40"/>
    <mergeCell ref="A50:I50"/>
    <mergeCell ref="B45:D45"/>
    <mergeCell ref="E43:I43"/>
    <mergeCell ref="E44:I4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201</v>
      </c>
      <c r="C4" t="s">
        <v>202</v>
      </c>
    </row>
    <row r="5" spans="1:3" x14ac:dyDescent="0.25">
      <c r="A5" t="s">
        <v>203</v>
      </c>
      <c r="C5" t="s">
        <v>204</v>
      </c>
    </row>
    <row r="6" spans="1:3" x14ac:dyDescent="0.25">
      <c r="A6" t="s">
        <v>205</v>
      </c>
      <c r="C6" t="s">
        <v>206</v>
      </c>
    </row>
    <row r="7" spans="1:3" x14ac:dyDescent="0.25">
      <c r="A7" t="s">
        <v>207</v>
      </c>
    </row>
    <row r="8" spans="1:3" x14ac:dyDescent="0.25">
      <c r="A8" t="s">
        <v>208</v>
      </c>
      <c r="C8" t="s">
        <v>209</v>
      </c>
    </row>
    <row r="9" spans="1:3" x14ac:dyDescent="0.25">
      <c r="A9" t="s">
        <v>210</v>
      </c>
      <c r="C9" t="s">
        <v>211</v>
      </c>
    </row>
    <row r="10" spans="1:3" x14ac:dyDescent="0.25">
      <c r="A10" t="s">
        <v>212</v>
      </c>
      <c r="C10" t="s">
        <v>213</v>
      </c>
    </row>
    <row r="11" spans="1:3" x14ac:dyDescent="0.25">
      <c r="A11" t="s">
        <v>214</v>
      </c>
      <c r="C11" t="s">
        <v>215</v>
      </c>
    </row>
    <row r="12" spans="1:3" x14ac:dyDescent="0.25">
      <c r="A12" t="s">
        <v>216</v>
      </c>
      <c r="C12" t="s">
        <v>217</v>
      </c>
    </row>
    <row r="13" spans="1:3" x14ac:dyDescent="0.25">
      <c r="A13" t="s">
        <v>218</v>
      </c>
      <c r="C13" t="s">
        <v>219</v>
      </c>
    </row>
    <row r="14" spans="1:3" x14ac:dyDescent="0.25">
      <c r="A14" t="s">
        <v>220</v>
      </c>
      <c r="C14" t="s">
        <v>221</v>
      </c>
    </row>
    <row r="15" spans="1:3" x14ac:dyDescent="0.25">
      <c r="A15" t="s">
        <v>222</v>
      </c>
      <c r="C15" t="s">
        <v>223</v>
      </c>
    </row>
    <row r="16" spans="1:3" x14ac:dyDescent="0.25">
      <c r="A16" t="s">
        <v>224</v>
      </c>
      <c r="C16" t="s">
        <v>225</v>
      </c>
    </row>
    <row r="17" spans="1:3" x14ac:dyDescent="0.25">
      <c r="A17" t="s">
        <v>226</v>
      </c>
      <c r="C17" t="s">
        <v>227</v>
      </c>
    </row>
    <row r="18" spans="1:3" x14ac:dyDescent="0.25">
      <c r="A18" t="s">
        <v>228</v>
      </c>
      <c r="C18" t="s">
        <v>229</v>
      </c>
    </row>
    <row r="19" spans="1:3" x14ac:dyDescent="0.25">
      <c r="A19" t="s">
        <v>230</v>
      </c>
      <c r="C19" t="s">
        <v>231</v>
      </c>
    </row>
    <row r="20" spans="1:3" x14ac:dyDescent="0.25">
      <c r="A20" t="s">
        <v>232</v>
      </c>
    </row>
    <row r="21" spans="1:3" x14ac:dyDescent="0.25">
      <c r="A21" t="s">
        <v>233</v>
      </c>
    </row>
    <row r="22" spans="1:3" x14ac:dyDescent="0.25">
      <c r="A22" t="s">
        <v>234</v>
      </c>
      <c r="C22" t="s">
        <v>235</v>
      </c>
    </row>
    <row r="23" spans="1:3" x14ac:dyDescent="0.25">
      <c r="A23" t="s">
        <v>236</v>
      </c>
      <c r="C23" t="s">
        <v>237</v>
      </c>
    </row>
    <row r="24" spans="1:3" x14ac:dyDescent="0.25">
      <c r="A24" t="s">
        <v>238</v>
      </c>
      <c r="C24" t="s">
        <v>239</v>
      </c>
    </row>
    <row r="25" spans="1:3" x14ac:dyDescent="0.25">
      <c r="A25" t="s">
        <v>240</v>
      </c>
      <c r="C25" t="s">
        <v>241</v>
      </c>
    </row>
    <row r="26" spans="1:3" x14ac:dyDescent="0.25">
      <c r="A26" t="s">
        <v>242</v>
      </c>
      <c r="C26" t="s">
        <v>243</v>
      </c>
    </row>
    <row r="27" spans="1:3" x14ac:dyDescent="0.25">
      <c r="A27" t="s">
        <v>244</v>
      </c>
      <c r="C27" t="s">
        <v>245</v>
      </c>
    </row>
    <row r="28" spans="1:3" x14ac:dyDescent="0.25">
      <c r="A28" t="s">
        <v>246</v>
      </c>
      <c r="C28" t="s">
        <v>247</v>
      </c>
    </row>
    <row r="29" spans="1:3" x14ac:dyDescent="0.25">
      <c r="A29" t="s">
        <v>248</v>
      </c>
      <c r="C29" t="s">
        <v>249</v>
      </c>
    </row>
    <row r="30" spans="1:3" x14ac:dyDescent="0.25">
      <c r="A30" t="s">
        <v>250</v>
      </c>
      <c r="C30" t="s">
        <v>251</v>
      </c>
    </row>
    <row r="31" spans="1:3" x14ac:dyDescent="0.25">
      <c r="C31" t="s">
        <v>252</v>
      </c>
    </row>
    <row r="32" spans="1:3" x14ac:dyDescent="0.25">
      <c r="C32" t="s">
        <v>253</v>
      </c>
    </row>
    <row r="33" spans="1:3" x14ac:dyDescent="0.25">
      <c r="C33" t="s">
        <v>254</v>
      </c>
    </row>
    <row r="34" spans="1:3" x14ac:dyDescent="0.25">
      <c r="A34" t="s">
        <v>4</v>
      </c>
      <c r="C34" t="s">
        <v>255</v>
      </c>
    </row>
    <row r="35" spans="1:3" x14ac:dyDescent="0.25">
      <c r="A35" t="s">
        <v>259</v>
      </c>
      <c r="C35" t="s">
        <v>256</v>
      </c>
    </row>
    <row r="36" spans="1:3" x14ac:dyDescent="0.25">
      <c r="C36" t="s">
        <v>257</v>
      </c>
    </row>
    <row r="37" spans="1:3" x14ac:dyDescent="0.25">
      <c r="C37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Титулна страница</vt:lpstr>
      <vt:lpstr>Учебен план</vt:lpstr>
      <vt:lpstr> Справка-извлечение филолог</vt:lpstr>
      <vt:lpstr>Инструкция</vt:lpstr>
      <vt:lpstr>Кодиране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2018-03-09T10:02:07Z</cp:lastPrinted>
  <dcterms:created xsi:type="dcterms:W3CDTF">2015-10-10T06:25:10Z</dcterms:created>
  <dcterms:modified xsi:type="dcterms:W3CDTF">2021-09-21T11:54:19Z</dcterms:modified>
</cp:coreProperties>
</file>