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\"/>
    </mc:Choice>
  </mc:AlternateContent>
  <xr:revisionPtr revIDLastSave="0" documentId="13_ncr:1_{112F0B8A-269F-4359-A2C3-A917F61AB412}" xr6:coauthVersionLast="36" xr6:coauthVersionMax="36" xr10:uidLastSave="{00000000-0000-0000-0000-000000000000}"/>
  <bookViews>
    <workbookView xWindow="0" yWindow="0" windowWidth="23040" windowHeight="9200" activeTab="1" xr2:uid="{00000000-000D-0000-FFFF-FFFF00000000}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</workbook>
</file>

<file path=xl/calcChain.xml><?xml version="1.0" encoding="utf-8"?>
<calcChain xmlns="http://schemas.openxmlformats.org/spreadsheetml/2006/main">
  <c r="F4" i="2" l="1"/>
  <c r="C31" i="3"/>
  <c r="AK11" i="2"/>
  <c r="AJ11" i="2"/>
  <c r="AM11" i="2" s="1"/>
  <c r="AI11" i="2"/>
  <c r="AH11" i="2"/>
  <c r="AG11" i="2"/>
  <c r="AF11" i="2"/>
  <c r="AE11" i="2"/>
  <c r="AD11" i="2"/>
  <c r="AC11" i="2"/>
  <c r="AB11" i="2"/>
  <c r="AA11" i="2"/>
  <c r="Z11" i="2"/>
  <c r="Y11" i="2"/>
  <c r="AN11" i="2" s="1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AN10" i="2"/>
  <c r="AM10" i="2"/>
  <c r="AL10" i="2"/>
  <c r="AL11" i="2" s="1"/>
  <c r="AN9" i="2"/>
  <c r="AM9" i="2"/>
  <c r="AL9" i="2"/>
  <c r="AN8" i="2"/>
  <c r="AM8" i="2"/>
  <c r="AL8" i="2"/>
  <c r="AF4" i="2"/>
</calcChain>
</file>

<file path=xl/sharedStrings.xml><?xml version="1.0" encoding="utf-8"?>
<sst xmlns="http://schemas.openxmlformats.org/spreadsheetml/2006/main" count="471" uniqueCount="162">
  <si>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</si>
  <si>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</si>
  <si>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</si>
  <si>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</si>
  <si>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</si>
  <si>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</si>
  <si>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</si>
  <si>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</si>
  <si>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</si>
  <si>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</si>
  <si>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</si>
  <si>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</si>
  <si>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</si>
  <si>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</si>
  <si>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</si>
  <si>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</si>
  <si>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</si>
  <si>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</si>
  <si>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</si>
  <si>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</si>
  <si>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</si>
  <si>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</si>
  <si>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</si>
  <si>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</si>
  <si>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</si>
  <si>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</si>
  <si>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</si>
  <si>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</si>
  <si>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</si>
  <si>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</si>
  <si>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</si>
  <si>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</si>
  <si>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</si>
  <si>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</si>
  <si>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</si>
  <si>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</si>
  <si>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</si>
  <si>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</si>
  <si>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</si>
  <si>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</si>
  <si>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</si>
  <si>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</si>
  <si>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</si>
  <si>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</si>
  <si>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</si>
  <si>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Учебни практики и курсови работи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</si>
  <si>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</si>
  <si>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</si>
  <si>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</si>
  <si>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</si>
  <si>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Общуване, език и преподаване</t>
  </si>
  <si>
    <t>и</t>
  </si>
  <si>
    <t>Методи за изследване в методиката на чуждоезиковото обучение</t>
  </si>
  <si>
    <t>2+2</t>
  </si>
  <si>
    <t>4+0</t>
  </si>
  <si>
    <t>История на ЧЕО</t>
  </si>
  <si>
    <t>Технология на урока по чужд език</t>
  </si>
  <si>
    <t>1+2</t>
  </si>
  <si>
    <t>ки</t>
  </si>
  <si>
    <t>Приобщаващо образование</t>
  </si>
  <si>
    <t>1+0</t>
  </si>
  <si>
    <t>И</t>
  </si>
  <si>
    <t>Проверка и измерване на учебните постижения</t>
  </si>
  <si>
    <t>2+0</t>
  </si>
  <si>
    <t>Учебна лексикография</t>
  </si>
  <si>
    <t>Дейностноориентираният подход в чуждоезиковото обучение</t>
  </si>
  <si>
    <t>Философска антропология</t>
  </si>
  <si>
    <t>Педагогическа реторика</t>
  </si>
  <si>
    <t>Ранно чуждоезиково обучение</t>
  </si>
  <si>
    <t>Междукултурна комуникация и междукултурно учене</t>
  </si>
  <si>
    <t>Съвременно езиково обучение и учебният комплекс</t>
  </si>
  <si>
    <t>Педагогическо общуване</t>
  </si>
  <si>
    <t>Анализ на междуезиковото разбиране</t>
  </si>
  <si>
    <t>Лингвистични основи на чуждоезиковото обучение</t>
  </si>
  <si>
    <t>Педагогика</t>
  </si>
  <si>
    <t xml:space="preserve">Информационни и комуникационни технологии в обучението и работа в дигитална среда </t>
  </si>
  <si>
    <t>Хоспитиране</t>
  </si>
  <si>
    <t>П</t>
  </si>
  <si>
    <t>Текуща педагогическа практика</t>
  </si>
  <si>
    <t>Стажантска практика</t>
  </si>
  <si>
    <t>октомври</t>
  </si>
  <si>
    <t>4+2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</si>
  <si>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</si>
  <si>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</si>
  <si>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</si>
  <si>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</si>
  <si>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</si>
  <si>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</si>
  <si>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</si>
  <si>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</si>
  <si>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</si>
  <si>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</si>
  <si>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</si>
  <si>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</si>
  <si>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</si>
  <si>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</si>
  <si>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</si>
  <si>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</si>
  <si>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ОКС „магистър”</t>
  </si>
  <si>
    <t>К</t>
  </si>
  <si>
    <t>Н</t>
  </si>
  <si>
    <t>Брой часове за подготовка</t>
  </si>
  <si>
    <t>Първа държавна   сесия</t>
  </si>
  <si>
    <t>м. октомври</t>
  </si>
  <si>
    <t xml:space="preserve">Общ брой кредити:  </t>
  </si>
  <si>
    <t>форма на обучение:</t>
  </si>
  <si>
    <t>продължителност на обучение:</t>
  </si>
  <si>
    <t>XI</t>
  </si>
  <si>
    <t>XII</t>
  </si>
  <si>
    <t>натовареност (ч.)</t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</si>
  <si>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</si>
  <si>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</si>
  <si>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Академично (педагогическо) писане на чужд език</t>
  </si>
  <si>
    <t>Увод в емпрунтологията</t>
  </si>
  <si>
    <t>1.3. Педагогика на обучението по чужд език</t>
  </si>
  <si>
    <t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t>
  </si>
  <si>
    <t>Методик по чужд език и учител по английски/френски/немски/испански/италиански/португалски/румънски/старогръцки/латински/новогръцки/арабски/арменски/кавказки/индийски/ирански/китайски/корейски/турски/японски/норвежки/шведски/датски език</t>
  </si>
  <si>
    <t>Специализиращ курс по чужд език</t>
  </si>
  <si>
    <t>Обучение по български език като чужд</t>
  </si>
  <si>
    <t>Защита на дипломна работа                  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</si>
  <si>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М</t>
  </si>
  <si>
    <t>Защита на дипломна работа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</si>
  <si>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2+1</t>
  </si>
  <si>
    <t>Медийно образование и изграждане на умения за обучител по медийна грамотност</t>
  </si>
  <si>
    <t>Избираеми дисциплини от 1 група - педагогически, психологически и частно-дидактически</t>
  </si>
  <si>
    <t>Методика на обучението по чужд език</t>
  </si>
  <si>
    <t>Факултативни дисциплини</t>
  </si>
  <si>
    <t>Ф</t>
  </si>
  <si>
    <t>за випуска, започнал през  2020/2021  уч.година</t>
  </si>
  <si>
    <t>Магистърска програма "Методика на чуждоезиковото обучение в междукултурна среда"</t>
  </si>
  <si>
    <t>Методик по преподаване на чужд език в междукултурна среда и учител по чужд език английски/френски/немски/испански/италиански/португалски/румънски/старогръцки/латински/новогръцки/арабски/арменски/кавказки/индийски/ирански/китайски/корейски/турски/японски/норвежки/шведски/датски език</t>
  </si>
  <si>
    <t xml:space="preserve">Настоящата магистърска програма дава знания и умения за повишаване качеството на подготовката на педагогическите кадри, за подпомагане на кариерното развитие на учителите, както и за синхронизиране на подготовката и квалификацията на учителите с европейските стандарти в образованието на педагогическите кадри.
Интердисциплинарният характер на магистърската програма дава възможност да се подготвят високвалифицирани специалисти, както в системата на образованието и науката, така и в други области на обществения живот.
Цялостната теоретична и практическа насоченост на програмата е съобрразена с широките възможности за бъдеща реализация на специалистите, които придобиват умения и компетентност да анализират и оценяват. 
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проявят самостоятелност, творчество и отговорност при взимането на професионални решения. Програмата се предлага и на чужд език (английски и др.) според езиковите компетенции на участниците.
</t>
  </si>
  <si>
    <t xml:space="preserve">Катедрата по методика на чуждоезиковото обучение вижда своята мисия в подготовката на висококвалифицирани специалисти със самостоятелно мислене и готовност за непрекъснато усъвършенстване, способни да отговорят на съответните изисквания за организация и ръководство на учебния процес по чужд език в мултиезикова среда.
Предметът на чуждоезиковото обучение днес непрекъснато се разширява, за да може да обхване многоаспектните проблеми на общуването, езика и неговото преподаване и усвояване в мултикултурна езикова среда. Ето защо магистърската програма, предлагана от Катедрата по методика, има интердисциплинарен характер и предлага курсове в различни тематични модули: Методика и методология, Чуждоезиково обучение в мултикултурна среда, Лингвистика, История и философия, Съвременни комуникации и технологии. Запазвайки спецификата на гледната си точка, дисциплините в модулите се обединяват около идеята за цялостност на човека и езика и допринасят за изграждането на интегрирана и съвременна картина за света и мястото на чуждоезиковото обучение в него.
</t>
  </si>
  <si>
    <t>За нуждите на образователната система в България и в ЕС са необходими кадри с професионална квалификация, по-висока от придобитата в бакалавърската степен. Предлаганият магистърски план ще подготвя специалисти, които могат да се реализират както следва: директори или заместник-директори по учебната работа в езикови училища; експерти по чужд език и работа в междукултурна среда в правителствени и европейски структури, регионални инспектори и по-големите общински центрове; експерти по проблемите на образованието и социално-педагогическите дейности в общините, както и консултанти в различни държавни, неправителствени и частни организации; ръководители на методически обединения по чужд език и работа в междукултурна среда и др.; преподаватели в областта на професионално ориентираното чуждоезиково обучение в междукултрна среда; преподаватели по учебните предмети, специалисти по  чуждоезиково обучение в междукултурна среда.</t>
  </si>
  <si>
    <t>Забележки:</t>
  </si>
  <si>
    <t xml:space="preserve">1.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</t>
  </si>
  <si>
    <t>Междукултурна комуникация и изкуство</t>
  </si>
  <si>
    <t>Европейска езикова и образователна политика в мултикултурна среда</t>
  </si>
  <si>
    <t xml:space="preserve">Съвременни тенденции в междукултурното образование </t>
  </si>
  <si>
    <t>Психология</t>
  </si>
  <si>
    <t>Избираеми дисциплини – избраните дисциплини трябва да носят минимум 12 кредита (9 кр. в І-ви семестър и 3 кр. - във втори)</t>
  </si>
  <si>
    <t xml:space="preserve"> Методика на чуждоезиковото обучение в междукултурна среда</t>
  </si>
  <si>
    <t>Настоящият учебен план е насочен към кандидати с проявен интерес към лингводидактическите, филологическите и педагогическите изследвания и към работещи учители по език, с интерес към работа в междукултурна образователна среда, както и към бакалаври от други специалности, владеещи много добре писмено и говоримо съответния език. Професионалната квалификация „учител по език“ се придобива от студентите, избрали педагогическия модул, а квалификацията "методик по преподаване на чужд език в междукултурна среда", от студентите, избрали модула "Чуждоезиково обучение в междукултурна среда".
Програмата има за цел подготовката на висококвалифицирани педагогически кадри за реализиране на учебно-възпитателния процес в чуждоезиковото обучение. Чрез включените в нея учебни дисциплини се разширяват и обогатяват лингвистичните, педагогическите и методическите компетенции на обучаваните, които са им необходими при преподаването на чужд език. Програмата цели да доразвие, специализира и задълбочи познанията в областта на чуждоезиковото обучение.
Програмата дава широкопрофилни теоретични знания, развиване на умения за анализ и синтез на научната информация, способности за критично мислене, аргументирана защита и/или критика на научни постановки и практическото им приложение. 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проявяват самостоятелност, творчество и  отговорност при вземането на професионални решения.
Освен теоретичната подготовка, програмата дава възможност за усъвършенстване на практическите езикови, комуникативни и педагогически умения на обучаваните</t>
  </si>
  <si>
    <r>
      <t>ДЕКАН:</t>
    </r>
    <r>
      <rPr>
        <sz val="9"/>
        <rFont val="Arial"/>
        <family val="2"/>
        <charset val="204"/>
      </rPr>
      <t>.........................</t>
    </r>
  </si>
  <si>
    <r>
      <t xml:space="preserve">         </t>
    </r>
    <r>
      <rPr>
        <b/>
        <sz val="9"/>
        <rFont val="Arial"/>
        <family val="2"/>
        <charset val="204"/>
      </rPr>
      <t>проф. д-р Мадлен Данова</t>
    </r>
  </si>
  <si>
    <t>Избираеми дисциплини от 2 група -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</si>
  <si>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r>
      <t>Специалност "Английска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Скандинавистика" /  магистърска програма</t>
    </r>
    <r>
      <rPr>
        <b/>
        <sz val="9"/>
        <rFont val="Arial"/>
        <family val="2"/>
        <charset val="204"/>
      </rPr>
      <t xml:space="preserve"> "Методика на чуждоезиковото обучение в междукултурна среда"</t>
    </r>
  </si>
  <si>
    <t>Факултативна дисциплина</t>
  </si>
  <si>
    <t>Информационни и комуникационни технологии в обучението и работа в дигитална среда</t>
  </si>
  <si>
    <t>Избираеми дидактически дисциплини от първа група - педагогически, психологически и частно-дидактически</t>
  </si>
  <si>
    <t>Избираеми дидактически дисциплини от втора група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</si>
  <si>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t>Задължителни педагогически дисциплини</t>
  </si>
  <si>
    <t>Чуждоезиково обучение в междукултурна среда  -педагогически профил</t>
  </si>
  <si>
    <t>Педагогически профил</t>
  </si>
  <si>
    <r>
      <t xml:space="preserve">2. Студентите, положили успешно изпити по дисциплините от избираемия </t>
    </r>
    <r>
      <rPr>
        <b/>
        <sz val="9"/>
        <rFont val="Arial"/>
        <family val="2"/>
        <charset val="204"/>
      </rPr>
      <t>Педагогически профил</t>
    </r>
    <r>
      <rPr>
        <sz val="9"/>
        <rFont val="Arial"/>
        <family val="2"/>
        <charset val="204"/>
      </rPr>
      <t>, получават професионална квалификация „учител по чужд езика”.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Обучението за придобиване на професионална квалификация „учител” завършва с държавен практико-приложен изпит.</t>
    </r>
  </si>
  <si>
    <r>
      <t>3. Студентите, положили успешно изпити по дисциплините от избираемия  модул "</t>
    </r>
    <r>
      <rPr>
        <b/>
        <sz val="9"/>
        <rFont val="Arial"/>
        <family val="2"/>
        <charset val="204"/>
      </rPr>
      <t>Чуждоезиково обучение в междукултурна среда - педагогически профил"</t>
    </r>
    <r>
      <rPr>
        <sz val="9"/>
        <rFont val="Arial"/>
        <family val="2"/>
        <charset val="204"/>
      </rPr>
      <t>, получават професионална квалификация „учител по чужд езика в междукултурна среда”. Те трябва задължително да са посещавали и положили успешно изпити по следните избираеми дисциплини:
1. Педагогика 
2. Психология 
3. Педагогическо общуване  
4. Методика на обучението по чужд език                                                                                                                                                     
5. Съвременни тенденции в междукултурното образование                                                                                                                                                                                                       6. Междукултурна комуникация и междукултурно учене  
7. Междукултурна комуникация и изкуство  
8. Медийно образование и изграждане на умения за обучител по медийна грамотност 
9. Информационни и комуникационни технологии в обучението и работа в дигитална среда 
10. Академично (педагогическо) писане на чужд език
11. Хоспитиране
12.Текуща педагогическа практика
13.Стажантска практика                                                                                                                                                                  
Обучението за придобиване на професионална квалификация „учител” завършва с държавен практико-приложен изпит</t>
    </r>
  </si>
  <si>
    <t>2 /два/ семестъра, летен прием</t>
  </si>
  <si>
    <t>Учебният план е приет с решение на ФС № 3 от 10.11.2020 г.</t>
  </si>
  <si>
    <r>
      <t>Учебният план е приет на заседание на Факултетен съвет с протокол № 3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от 10.11.2020 г.</t>
    </r>
  </si>
  <si>
    <t>№   3  / 16.12.2020г.</t>
  </si>
  <si>
    <t>април</t>
  </si>
  <si>
    <t>м. април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</si>
</sst>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b/>
      <sz val="12"/>
      <name val="Arial Narrow"/>
      <family val="2"/>
      <charset val="204"/>
    </font>
    <font>
      <sz val="9"/>
      <color indexed="63"/>
      <name val="Arial"/>
      <family val="2"/>
      <charset val="204"/>
    </font>
    <font>
      <b/>
      <sz val="10"/>
      <color rgb="FF3F3F3F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8" fillId="3" borderId="59" applyNumberFormat="0" applyAlignment="0" applyProtection="0"/>
  </cellStyleXfs>
  <cellXfs count="364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wrapText="1"/>
      <protection hidden="1"/>
    </xf>
    <xf numFmtId="0" fontId="10" fillId="0" borderId="4" xfId="0" applyFont="1" applyBorder="1" applyAlignment="1" applyProtection="1">
      <alignment wrapText="1"/>
      <protection hidden="1"/>
    </xf>
    <xf numFmtId="0" fontId="29" fillId="0" borderId="4" xfId="0" applyFont="1" applyBorder="1" applyAlignment="1" applyProtection="1">
      <alignment wrapText="1"/>
      <protection hidden="1"/>
    </xf>
    <xf numFmtId="0" fontId="29" fillId="0" borderId="5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7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7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7" xfId="0" applyFont="1" applyBorder="1" applyAlignment="1" applyProtection="1">
      <alignment wrapText="1"/>
      <protection hidden="1"/>
    </xf>
    <xf numFmtId="0" fontId="10" fillId="0" borderId="8" xfId="0" applyFont="1" applyBorder="1" applyAlignment="1" applyProtection="1">
      <alignment wrapText="1"/>
      <protection hidden="1"/>
    </xf>
    <xf numFmtId="0" fontId="10" fillId="0" borderId="9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29" fillId="0" borderId="10" xfId="0" applyFont="1" applyBorder="1" applyAlignment="1" applyProtection="1">
      <alignment wrapText="1"/>
      <protection hidden="1"/>
    </xf>
    <xf numFmtId="0" fontId="15" fillId="0" borderId="3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30" fillId="0" borderId="4" xfId="0" applyFont="1" applyBorder="1" applyAlignment="1" applyProtection="1">
      <alignment wrapText="1"/>
      <protection hidden="1"/>
    </xf>
    <xf numFmtId="0" fontId="30" fillId="0" borderId="5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7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15" fillId="0" borderId="9" xfId="0" applyFont="1" applyBorder="1" applyAlignment="1" applyProtection="1">
      <alignment wrapText="1"/>
      <protection hidden="1"/>
    </xf>
    <xf numFmtId="0" fontId="15" fillId="0" borderId="6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7" xfId="0" applyFont="1" applyBorder="1" applyAlignment="1">
      <alignment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15" fillId="0" borderId="11" xfId="0" applyNumberFormat="1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9" fillId="0" borderId="0" xfId="0" applyFont="1"/>
    <xf numFmtId="0" fontId="18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Fill="1" applyBorder="1" applyProtection="1">
      <protection hidden="1"/>
    </xf>
    <xf numFmtId="0" fontId="32" fillId="0" borderId="12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Protection="1">
      <protection locked="0"/>
    </xf>
    <xf numFmtId="0" fontId="21" fillId="0" borderId="13" xfId="0" applyFont="1" applyFill="1" applyBorder="1" applyAlignment="1" applyProtection="1">
      <alignment horizontal="center" vertical="center" textRotation="90" wrapText="1"/>
      <protection hidden="1"/>
    </xf>
    <xf numFmtId="0" fontId="21" fillId="0" borderId="14" xfId="0" applyFont="1" applyFill="1" applyBorder="1" applyAlignment="1" applyProtection="1">
      <alignment horizontal="center" vertical="center" textRotation="90" wrapText="1"/>
      <protection hidden="1"/>
    </xf>
    <xf numFmtId="0" fontId="33" fillId="0" borderId="15" xfId="0" applyFont="1" applyFill="1" applyBorder="1" applyAlignment="1" applyProtection="1">
      <alignment horizontal="center" vertical="center" textRotation="90"/>
      <protection hidden="1"/>
    </xf>
    <xf numFmtId="0" fontId="21" fillId="0" borderId="16" xfId="0" applyFont="1" applyFill="1" applyBorder="1" applyAlignment="1" applyProtection="1">
      <alignment horizontal="center" vertical="center" textRotation="90" wrapText="1"/>
      <protection hidden="1"/>
    </xf>
    <xf numFmtId="0" fontId="21" fillId="0" borderId="17" xfId="0" applyFont="1" applyFill="1" applyBorder="1" applyAlignment="1" applyProtection="1">
      <alignment horizontal="center" vertical="center" textRotation="90" wrapText="1"/>
      <protection hidden="1"/>
    </xf>
    <xf numFmtId="0" fontId="33" fillId="0" borderId="18" xfId="0" applyFont="1" applyFill="1" applyBorder="1" applyAlignment="1" applyProtection="1">
      <alignment horizontal="center" vertical="center" textRotation="90"/>
      <protection hidden="1"/>
    </xf>
    <xf numFmtId="0" fontId="22" fillId="0" borderId="19" xfId="0" applyFont="1" applyFill="1" applyBorder="1" applyAlignment="1" applyProtection="1">
      <alignment horizontal="right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textRotation="90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textRotation="90" wrapText="1"/>
      <protection locked="0"/>
    </xf>
    <xf numFmtId="0" fontId="23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33" fillId="0" borderId="24" xfId="0" applyFont="1" applyFill="1" applyBorder="1" applyAlignment="1" applyProtection="1">
      <alignment horizontal="center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right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4" borderId="29" xfId="0" applyFont="1" applyFill="1" applyBorder="1" applyAlignment="1" applyProtection="1">
      <alignment horizontal="center" vertical="center" textRotation="90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0" fontId="33" fillId="0" borderId="30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right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textRotation="90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4" borderId="5" xfId="0" applyFont="1" applyFill="1" applyBorder="1" applyAlignment="1" applyProtection="1">
      <alignment horizontal="center" vertical="center" textRotation="90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3" xfId="0" applyFont="1" applyFill="1" applyBorder="1" applyAlignment="1" applyProtection="1">
      <alignment horizontal="center" vertical="center"/>
      <protection locked="0"/>
    </xf>
    <xf numFmtId="0" fontId="23" fillId="4" borderId="32" xfId="0" applyFont="1" applyFill="1" applyBorder="1" applyAlignment="1" applyProtection="1">
      <alignment horizontal="right" vertical="center" wrapText="1"/>
      <protection hidden="1"/>
    </xf>
    <xf numFmtId="0" fontId="23" fillId="4" borderId="33" xfId="0" applyFont="1" applyFill="1" applyBorder="1" applyAlignment="1" applyProtection="1">
      <alignment horizontal="center" vertical="center" textRotation="90" wrapText="1"/>
      <protection hidden="1"/>
    </xf>
    <xf numFmtId="0" fontId="23" fillId="4" borderId="34" xfId="0" applyFont="1" applyFill="1" applyBorder="1" applyAlignment="1" applyProtection="1">
      <alignment horizontal="center" vertical="center" textRotation="90" wrapText="1"/>
      <protection hidden="1"/>
    </xf>
    <xf numFmtId="0" fontId="23" fillId="4" borderId="35" xfId="0" applyFont="1" applyFill="1" applyBorder="1" applyAlignment="1" applyProtection="1">
      <alignment horizontal="center" vertical="center" textRotation="90" wrapText="1"/>
      <protection hidden="1"/>
    </xf>
    <xf numFmtId="0" fontId="23" fillId="4" borderId="36" xfId="0" applyFont="1" applyFill="1" applyBorder="1" applyAlignment="1" applyProtection="1">
      <alignment horizontal="center" vertical="center" textRotation="90" wrapText="1"/>
      <protection hidden="1"/>
    </xf>
    <xf numFmtId="0" fontId="23" fillId="4" borderId="37" xfId="0" applyFont="1" applyFill="1" applyBorder="1" applyAlignment="1" applyProtection="1">
      <alignment horizontal="center" vertical="center" textRotation="90" wrapText="1"/>
      <protection hidden="1"/>
    </xf>
    <xf numFmtId="0" fontId="3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23" fillId="5" borderId="20" xfId="0" applyFont="1" applyFill="1" applyBorder="1" applyAlignment="1" applyProtection="1">
      <alignment horizontal="center" vertical="center" wrapText="1"/>
      <protection locked="0"/>
    </xf>
    <xf numFmtId="0" fontId="23" fillId="5" borderId="21" xfId="0" applyFont="1" applyFill="1" applyBorder="1" applyAlignment="1" applyProtection="1">
      <alignment horizontal="center" vertical="center" wrapText="1"/>
      <protection locked="0"/>
    </xf>
    <xf numFmtId="0" fontId="23" fillId="5" borderId="22" xfId="0" applyFont="1" applyFill="1" applyBorder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11" xfId="0" applyFont="1" applyFill="1" applyBorder="1" applyAlignment="1" applyProtection="1">
      <alignment horizontal="center" vertical="center" wrapText="1"/>
      <protection locked="0"/>
    </xf>
    <xf numFmtId="0" fontId="23" fillId="5" borderId="2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textRotation="90" wrapText="1"/>
      <protection locked="0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3" fillId="6" borderId="33" xfId="0" applyFont="1" applyFill="1" applyBorder="1" applyAlignment="1" applyProtection="1">
      <alignment horizontal="center" vertical="center" textRotation="90" wrapText="1"/>
      <protection hidden="1"/>
    </xf>
    <xf numFmtId="0" fontId="23" fillId="6" borderId="34" xfId="0" applyFont="1" applyFill="1" applyBorder="1" applyAlignment="1" applyProtection="1">
      <alignment horizontal="center" vertical="center" textRotation="90" wrapText="1"/>
      <protection hidden="1"/>
    </xf>
    <xf numFmtId="0" fontId="23" fillId="6" borderId="35" xfId="0" applyFont="1" applyFill="1" applyBorder="1" applyAlignment="1" applyProtection="1">
      <alignment horizontal="center" vertical="center" textRotation="90" wrapText="1"/>
      <protection hidden="1"/>
    </xf>
    <xf numFmtId="0" fontId="23" fillId="6" borderId="36" xfId="0" applyFont="1" applyFill="1" applyBorder="1" applyAlignment="1" applyProtection="1">
      <alignment horizontal="center" vertical="center" textRotation="90" wrapText="1"/>
      <protection hidden="1"/>
    </xf>
    <xf numFmtId="0" fontId="23" fillId="6" borderId="37" xfId="0" applyFont="1" applyFill="1" applyBorder="1" applyAlignment="1" applyProtection="1">
      <alignment horizontal="center" vertical="center" textRotation="90" wrapText="1"/>
      <protection hidden="1"/>
    </xf>
    <xf numFmtId="0" fontId="33" fillId="5" borderId="23" xfId="0" applyFont="1" applyFill="1" applyBorder="1" applyAlignment="1" applyProtection="1">
      <alignment horizontal="center" vertical="center" textRotation="90"/>
      <protection hidden="1"/>
    </xf>
    <xf numFmtId="0" fontId="33" fillId="5" borderId="24" xfId="0" applyFont="1" applyFill="1" applyBorder="1" applyAlignment="1" applyProtection="1">
      <alignment horizontal="center" vertical="center" textRotation="90"/>
      <protection hidden="1"/>
    </xf>
    <xf numFmtId="0" fontId="33" fillId="5" borderId="38" xfId="0" applyFont="1" applyFill="1" applyBorder="1" applyAlignment="1" applyProtection="1">
      <alignment horizontal="center" vertical="center" textRotation="90"/>
      <protection hidden="1"/>
    </xf>
    <xf numFmtId="0" fontId="33" fillId="5" borderId="27" xfId="0" applyFont="1" applyFill="1" applyBorder="1" applyAlignment="1" applyProtection="1">
      <alignment horizontal="center" vertical="center" textRotation="90"/>
      <protection hidden="1"/>
    </xf>
    <xf numFmtId="0" fontId="33" fillId="5" borderId="11" xfId="0" applyFont="1" applyFill="1" applyBorder="1" applyAlignment="1" applyProtection="1">
      <alignment horizontal="center" vertical="center" textRotation="90"/>
      <protection hidden="1"/>
    </xf>
    <xf numFmtId="0" fontId="33" fillId="5" borderId="28" xfId="0" applyFont="1" applyFill="1" applyBorder="1" applyAlignment="1" applyProtection="1">
      <alignment horizontal="center" vertical="center" textRotation="90"/>
      <protection hidden="1"/>
    </xf>
    <xf numFmtId="0" fontId="33" fillId="5" borderId="16" xfId="0" applyFont="1" applyFill="1" applyBorder="1" applyAlignment="1" applyProtection="1">
      <alignment horizontal="center" vertical="center" textRotation="90"/>
      <protection hidden="1"/>
    </xf>
    <xf numFmtId="0" fontId="33" fillId="5" borderId="17" xfId="0" applyFont="1" applyFill="1" applyBorder="1" applyAlignment="1" applyProtection="1">
      <alignment horizontal="center" vertical="center" textRotation="90"/>
      <protection hidden="1"/>
    </xf>
    <xf numFmtId="0" fontId="33" fillId="5" borderId="18" xfId="0" applyFont="1" applyFill="1" applyBorder="1" applyAlignment="1" applyProtection="1">
      <alignment horizontal="center" vertical="center" textRotation="90"/>
      <protection hidden="1"/>
    </xf>
    <xf numFmtId="0" fontId="34" fillId="5" borderId="36" xfId="0" applyFont="1" applyFill="1" applyBorder="1" applyAlignment="1" applyProtection="1">
      <alignment horizontal="center" vertical="center" textRotation="90"/>
      <protection hidden="1"/>
    </xf>
    <xf numFmtId="0" fontId="34" fillId="5" borderId="34" xfId="0" applyFont="1" applyFill="1" applyBorder="1" applyAlignment="1" applyProtection="1">
      <alignment horizontal="center" vertical="center" textRotation="90"/>
      <protection hidden="1"/>
    </xf>
    <xf numFmtId="0" fontId="34" fillId="5" borderId="35" xfId="0" applyFont="1" applyFill="1" applyBorder="1" applyAlignment="1" applyProtection="1">
      <alignment horizontal="center" vertical="center" textRotation="90"/>
      <protection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center" vertical="center" textRotation="90" wrapText="1"/>
      <protection locked="0"/>
    </xf>
    <xf numFmtId="0" fontId="7" fillId="0" borderId="38" xfId="0" applyFont="1" applyBorder="1" applyAlignment="1" applyProtection="1">
      <alignment horizontal="center" vertical="center" textRotation="90" wrapText="1"/>
      <protection locked="0"/>
    </xf>
    <xf numFmtId="0" fontId="7" fillId="5" borderId="2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5" borderId="17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7" fillId="5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90" wrapText="1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2" borderId="39" xfId="0" applyFont="1" applyFill="1" applyBorder="1" applyAlignment="1" applyProtection="1">
      <alignment horizontal="center" vertical="center" textRotation="90" wrapText="1"/>
    </xf>
    <xf numFmtId="0" fontId="7" fillId="0" borderId="39" xfId="0" applyFont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left" vertical="center" wrapText="1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27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28" xfId="0" applyFont="1" applyBorder="1" applyAlignment="1">
      <alignment horizontal="center" vertical="center"/>
    </xf>
    <xf numFmtId="0" fontId="35" fillId="0" borderId="11" xfId="0" applyFont="1" applyBorder="1" applyAlignment="1">
      <alignment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justify" vertical="top" wrapText="1"/>
      <protection locked="0"/>
    </xf>
    <xf numFmtId="0" fontId="10" fillId="5" borderId="0" xfId="0" applyFont="1" applyFill="1" applyAlignment="1" applyProtection="1">
      <alignment horizontal="justify" vertical="top"/>
      <protection locked="0"/>
    </xf>
    <xf numFmtId="0" fontId="10" fillId="5" borderId="0" xfId="0" applyFont="1" applyFill="1" applyAlignment="1" applyProtection="1">
      <alignment horizontal="justify" wrapText="1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49" fontId="10" fillId="5" borderId="0" xfId="0" applyNumberFormat="1" applyFont="1" applyFill="1" applyAlignment="1" applyProtection="1">
      <alignment horizontal="justify" vertical="top" wrapText="1"/>
      <protection locked="0"/>
    </xf>
    <xf numFmtId="0" fontId="25" fillId="5" borderId="8" xfId="0" applyFont="1" applyFill="1" applyBorder="1" applyAlignment="1" applyProtection="1">
      <alignment horizontal="left" wrapText="1"/>
      <protection locked="0"/>
    </xf>
    <xf numFmtId="0" fontId="25" fillId="5" borderId="9" xfId="0" applyFont="1" applyFill="1" applyBorder="1" applyAlignment="1" applyProtection="1">
      <alignment horizontal="left" wrapText="1"/>
      <protection locked="0"/>
    </xf>
    <xf numFmtId="0" fontId="25" fillId="5" borderId="10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5" borderId="0" xfId="0" applyNumberFormat="1" applyFont="1" applyFill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justify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6" fillId="0" borderId="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7" xfId="0" applyNumberFormat="1" applyFont="1" applyBorder="1" applyAlignment="1" applyProtection="1">
      <alignment horizontal="left" vertical="center" wrapText="1"/>
      <protection locked="0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0" fontId="17" fillId="0" borderId="9" xfId="0" applyNumberFormat="1" applyFont="1" applyBorder="1" applyAlignment="1" applyProtection="1">
      <alignment horizontal="left" vertical="center" wrapText="1"/>
      <protection locked="0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30" xfId="0" applyFont="1" applyBorder="1" applyAlignment="1" applyProtection="1">
      <alignment horizontal="center" wrapText="1"/>
      <protection hidden="1"/>
    </xf>
    <xf numFmtId="0" fontId="14" fillId="0" borderId="40" xfId="0" applyFont="1" applyBorder="1" applyAlignment="1" applyProtection="1">
      <alignment horizontal="center" wrapText="1"/>
      <protection hidden="1"/>
    </xf>
    <xf numFmtId="0" fontId="14" fillId="0" borderId="29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7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right" vertical="top" wrapText="1"/>
      <protection hidden="1"/>
    </xf>
    <xf numFmtId="0" fontId="9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48" xfId="0" applyFont="1" applyBorder="1" applyAlignment="1" applyProtection="1">
      <alignment horizontal="center" vertical="center" textRotation="90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36" fillId="0" borderId="26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5" borderId="26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20" fillId="4" borderId="32" xfId="0" applyFont="1" applyFill="1" applyBorder="1" applyAlignment="1" applyProtection="1">
      <alignment horizontal="center" vertical="center" wrapText="1"/>
      <protection locked="0"/>
    </xf>
    <xf numFmtId="0" fontId="20" fillId="4" borderId="45" xfId="0" applyFont="1" applyFill="1" applyBorder="1" applyAlignment="1" applyProtection="1">
      <alignment horizontal="center" vertical="center" wrapText="1"/>
      <protection locked="0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4" borderId="36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20" fillId="4" borderId="37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 applyProtection="1">
      <alignment horizontal="left" vertical="center" wrapText="1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 applyProtection="1">
      <alignment horizontal="center" vertical="center" wrapText="1"/>
      <protection hidden="1"/>
    </xf>
    <xf numFmtId="0" fontId="1" fillId="4" borderId="38" xfId="0" applyFont="1" applyFill="1" applyBorder="1" applyAlignment="1" applyProtection="1">
      <alignment horizontal="center" vertical="center" wrapText="1"/>
      <protection hidden="1"/>
    </xf>
    <xf numFmtId="0" fontId="32" fillId="0" borderId="24" xfId="0" applyFont="1" applyFill="1" applyBorder="1" applyAlignment="1" applyProtection="1">
      <alignment horizontal="center" vertical="center" wrapText="1"/>
      <protection hidden="1"/>
    </xf>
    <xf numFmtId="0" fontId="3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55" xfId="0" applyFont="1" applyFill="1" applyBorder="1" applyAlignment="1" applyProtection="1">
      <alignment horizontal="center" vertical="center" wrapText="1"/>
      <protection hidden="1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right" vertical="center" wrapText="1"/>
      <protection hidden="1"/>
    </xf>
    <xf numFmtId="0" fontId="1" fillId="0" borderId="45" xfId="0" applyFont="1" applyFill="1" applyBorder="1" applyAlignment="1" applyProtection="1">
      <alignment horizontal="right" vertical="center" wrapText="1"/>
      <protection hidden="1"/>
    </xf>
    <xf numFmtId="0" fontId="1" fillId="0" borderId="46" xfId="0" applyFont="1" applyFill="1" applyBorder="1" applyAlignment="1" applyProtection="1">
      <alignment horizontal="right" vertical="center" wrapText="1"/>
      <protection hidden="1"/>
    </xf>
    <xf numFmtId="0" fontId="37" fillId="0" borderId="45" xfId="0" applyFont="1" applyFill="1" applyBorder="1" applyAlignment="1" applyProtection="1">
      <alignment horizontal="left" vertical="center"/>
      <protection hidden="1"/>
    </xf>
    <xf numFmtId="0" fontId="37" fillId="0" borderId="46" xfId="0" applyFont="1" applyFill="1" applyBorder="1" applyAlignment="1" applyProtection="1">
      <alignment horizontal="left" vertical="center"/>
      <protection hidden="1"/>
    </xf>
    <xf numFmtId="0" fontId="38" fillId="0" borderId="37" xfId="0" applyFont="1" applyFill="1" applyBorder="1" applyAlignment="1" applyProtection="1">
      <alignment horizontal="center" vertical="center" wrapText="1"/>
      <protection locked="0"/>
    </xf>
    <xf numFmtId="0" fontId="38" fillId="0" borderId="45" xfId="0" applyFont="1" applyFill="1" applyBorder="1" applyAlignment="1" applyProtection="1">
      <alignment horizontal="center" vertical="center" wrapText="1"/>
      <protection locked="0"/>
    </xf>
    <xf numFmtId="0" fontId="38" fillId="0" borderId="36" xfId="0" applyFont="1" applyFill="1" applyBorder="1" applyAlignment="1" applyProtection="1">
      <alignment horizontal="center" vertical="center" wrapText="1"/>
      <protection locked="0"/>
    </xf>
    <xf numFmtId="0" fontId="38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21" xfId="0" applyFont="1" applyFill="1" applyBorder="1" applyAlignment="1" applyProtection="1">
      <alignment horizontal="center" vertical="center"/>
      <protection locked="0"/>
    </xf>
    <xf numFmtId="0" fontId="37" fillId="0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2" fillId="0" borderId="12" xfId="0" applyFont="1" applyFill="1" applyBorder="1" applyAlignment="1" applyProtection="1">
      <alignment horizontal="left" vertical="center"/>
      <protection hidden="1"/>
    </xf>
    <xf numFmtId="0" fontId="32" fillId="0" borderId="12" xfId="0" applyFont="1" applyFill="1" applyBorder="1" applyAlignment="1" applyProtection="1">
      <alignment horizontal="right" vertical="center"/>
      <protection hidden="1"/>
    </xf>
    <xf numFmtId="0" fontId="32" fillId="0" borderId="12" xfId="0" quotePrefix="1" applyFont="1" applyFill="1" applyBorder="1" applyAlignment="1" applyProtection="1">
      <alignment horizontal="right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45" xfId="0" applyFont="1" applyFill="1" applyBorder="1" applyAlignment="1" applyProtection="1">
      <alignment horizontal="center" vertical="center" wrapText="1"/>
      <protection hidden="1"/>
    </xf>
    <xf numFmtId="0" fontId="1" fillId="4" borderId="46" xfId="0" applyFont="1" applyFill="1" applyBorder="1" applyAlignment="1" applyProtection="1">
      <alignment horizontal="center" vertical="center" wrapText="1"/>
      <protection hidden="1"/>
    </xf>
    <xf numFmtId="0" fontId="1" fillId="0" borderId="32" xfId="0" applyFont="1" applyFill="1" applyBorder="1" applyAlignment="1" applyProtection="1">
      <alignment horizontal="left" vertical="center"/>
      <protection hidden="1"/>
    </xf>
    <xf numFmtId="0" fontId="1" fillId="0" borderId="45" xfId="0" applyFont="1" applyFill="1" applyBorder="1" applyAlignment="1" applyProtection="1">
      <alignment horizontal="left" vertical="center"/>
      <protection hidden="1"/>
    </xf>
    <xf numFmtId="0" fontId="1" fillId="0" borderId="46" xfId="0" applyFont="1" applyFill="1" applyBorder="1" applyAlignment="1" applyProtection="1">
      <alignment horizontal="left" vertical="center"/>
      <protection hidden="1"/>
    </xf>
    <xf numFmtId="0" fontId="2" fillId="5" borderId="32" xfId="0" quotePrefix="1" applyFont="1" applyFill="1" applyBorder="1" applyAlignment="1" applyProtection="1">
      <alignment horizontal="left" vertical="center" wrapText="1"/>
      <protection hidden="1"/>
    </xf>
    <xf numFmtId="0" fontId="2" fillId="5" borderId="45" xfId="0" applyFont="1" applyFill="1" applyBorder="1" applyAlignment="1" applyProtection="1">
      <alignment horizontal="left" vertical="center" wrapText="1"/>
      <protection hidden="1"/>
    </xf>
    <xf numFmtId="0" fontId="2" fillId="5" borderId="46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ia/Dropbox/Promeni%20v%20uchebnite%20planove/&#1048;&#1057;&#1055;&#1040;&#1053;&#1057;&#1050;&#1040;%20&#1059;&#1055;/BAK_IspFil_UchPlan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ia/AppData/Local/Temp/Copy%20of%20MP_Jap_Uch_PLAN_Vipusk-2018_B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list"/>
      <sheetName val="Инструкция"/>
      <sheetName val="Кодиране"/>
    </sheetNames>
    <sheetDataSet>
      <sheetData sheetId="0"/>
      <sheetData sheetId="1"/>
      <sheetData sheetId="2"/>
      <sheetData sheetId="3"/>
      <sheetData sheetId="4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2 /два/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A44" sqref="A44:R44"/>
    </sheetView>
  </sheetViews>
  <sheetFormatPr defaultRowHeight="14.5" x14ac:dyDescent="0.35"/>
  <cols>
    <col min="1" max="2" width="9.1796875" style="41" customWidth="1"/>
    <col min="3" max="14" width="6.54296875" style="41" customWidth="1"/>
    <col min="15" max="16" width="6.54296875" style="42" customWidth="1"/>
    <col min="17" max="18" width="9.1796875" style="42" customWidth="1"/>
  </cols>
  <sheetData>
    <row r="1" spans="1:18" x14ac:dyDescent="0.3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6"/>
    </row>
    <row r="2" spans="1:18" ht="20" x14ac:dyDescent="0.4">
      <c r="A2" s="7"/>
      <c r="B2" s="8"/>
      <c r="C2" s="230" t="s">
        <v>82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9"/>
      <c r="R2" s="10"/>
    </row>
    <row r="3" spans="1:18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11"/>
      <c r="Q3" s="11"/>
      <c r="R3" s="12"/>
    </row>
    <row r="4" spans="1:18" ht="39" customHeight="1" x14ac:dyDescent="0.4">
      <c r="A4" s="7"/>
      <c r="B4" s="8"/>
      <c r="C4" s="231" t="s">
        <v>83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13"/>
      <c r="R4" s="14"/>
    </row>
    <row r="5" spans="1:18" x14ac:dyDescent="0.3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8"/>
    </row>
    <row r="6" spans="1:18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1"/>
      <c r="P6" s="11"/>
      <c r="Q6" s="11"/>
      <c r="R6" s="12"/>
    </row>
    <row r="7" spans="1:18" ht="32.5" x14ac:dyDescent="0.65">
      <c r="A7" s="232" t="s">
        <v>84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4"/>
    </row>
    <row r="8" spans="1:18" ht="15.5" x14ac:dyDescent="0.3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2"/>
    </row>
    <row r="9" spans="1:18" ht="15.75" customHeight="1" x14ac:dyDescent="0.35">
      <c r="A9" s="23"/>
      <c r="B9" s="24"/>
      <c r="C9" s="24"/>
      <c r="D9" s="24"/>
      <c r="E9" s="24"/>
      <c r="F9" s="24"/>
      <c r="G9" s="24"/>
      <c r="H9" s="24"/>
      <c r="I9" s="24"/>
      <c r="J9" s="24"/>
      <c r="K9" s="235" t="s">
        <v>85</v>
      </c>
      <c r="L9" s="235"/>
      <c r="M9" s="235"/>
      <c r="N9" s="235"/>
      <c r="O9" s="235"/>
      <c r="P9" s="235"/>
      <c r="Q9" s="235"/>
      <c r="R9" s="236"/>
    </row>
    <row r="10" spans="1:18" ht="15.5" x14ac:dyDescent="0.3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25"/>
      <c r="Q10" s="25"/>
      <c r="R10" s="26"/>
    </row>
    <row r="11" spans="1:18" ht="15.5" x14ac:dyDescent="0.35">
      <c r="A11" s="237" t="s">
        <v>86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4"/>
      <c r="M11" s="239" t="s">
        <v>159</v>
      </c>
      <c r="N11" s="239"/>
      <c r="O11" s="239"/>
      <c r="P11" s="239"/>
      <c r="Q11" s="239"/>
      <c r="R11" s="240"/>
    </row>
    <row r="12" spans="1:18" ht="15.5" x14ac:dyDescent="0.3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28"/>
      <c r="N12" s="228"/>
      <c r="O12" s="228"/>
      <c r="P12" s="228"/>
      <c r="Q12" s="228"/>
      <c r="R12" s="229"/>
    </row>
    <row r="13" spans="1:18" ht="15.5" hidden="1" x14ac:dyDescent="0.3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  <c r="P13" s="31"/>
      <c r="Q13" s="31"/>
      <c r="R13" s="32"/>
    </row>
    <row r="14" spans="1:18" ht="20.25" customHeight="1" x14ac:dyDescent="0.25">
      <c r="A14" s="214" t="s">
        <v>87</v>
      </c>
      <c r="B14" s="215"/>
      <c r="C14" s="215"/>
      <c r="D14" s="215"/>
      <c r="E14" s="215"/>
      <c r="F14" s="222" t="s">
        <v>114</v>
      </c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3"/>
    </row>
    <row r="15" spans="1:18" ht="16.5" x14ac:dyDescent="0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</row>
    <row r="16" spans="1:18" ht="16.5" customHeight="1" x14ac:dyDescent="0.35">
      <c r="A16" s="214" t="s">
        <v>88</v>
      </c>
      <c r="B16" s="215"/>
      <c r="C16" s="215"/>
      <c r="D16" s="215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35"/>
      <c r="P16" s="35"/>
      <c r="Q16" s="35"/>
      <c r="R16" s="36"/>
    </row>
    <row r="17" spans="1:18" ht="25.5" customHeight="1" x14ac:dyDescent="0.25">
      <c r="A17" s="216" t="s">
        <v>115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8"/>
    </row>
    <row r="18" spans="1:18" ht="23.25" customHeight="1" x14ac:dyDescent="0.25">
      <c r="A18" s="219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1"/>
    </row>
    <row r="19" spans="1:18" ht="16.5" customHeight="1" x14ac:dyDescent="0.25">
      <c r="A19" s="224" t="s">
        <v>129</v>
      </c>
      <c r="B19" s="225"/>
      <c r="C19" s="225"/>
      <c r="D19" s="225"/>
      <c r="E19" s="225"/>
      <c r="F19" s="225"/>
      <c r="G19" s="225"/>
      <c r="H19" s="225"/>
      <c r="I19" s="37" t="s">
        <v>99</v>
      </c>
      <c r="J19" s="37" t="s">
        <v>100</v>
      </c>
      <c r="K19" s="37" t="s">
        <v>120</v>
      </c>
      <c r="L19" s="37">
        <v>4</v>
      </c>
      <c r="M19" s="37">
        <v>6</v>
      </c>
      <c r="N19" s="37">
        <v>2</v>
      </c>
      <c r="O19" s="37">
        <v>1</v>
      </c>
      <c r="P19" s="37">
        <v>2</v>
      </c>
      <c r="Q19" s="38">
        <v>0</v>
      </c>
      <c r="R19" s="39"/>
    </row>
    <row r="20" spans="1:18" ht="16.5" customHeight="1" x14ac:dyDescent="0.25">
      <c r="A20" s="226"/>
      <c r="B20" s="227"/>
      <c r="C20" s="227"/>
      <c r="D20" s="227"/>
      <c r="E20" s="227"/>
      <c r="F20" s="227"/>
      <c r="G20" s="227"/>
      <c r="H20" s="227"/>
      <c r="I20" s="40"/>
      <c r="J20" s="40"/>
      <c r="K20" s="40"/>
      <c r="L20" s="40"/>
      <c r="M20" s="40"/>
      <c r="N20" s="40"/>
      <c r="O20" s="40"/>
      <c r="P20" s="40"/>
      <c r="Q20" s="40"/>
      <c r="R20" s="39"/>
    </row>
    <row r="21" spans="1:18" ht="15" customHeight="1" x14ac:dyDescent="0.25">
      <c r="A21" s="214" t="s">
        <v>89</v>
      </c>
      <c r="B21" s="215"/>
      <c r="C21" s="215"/>
      <c r="D21" s="222" t="s">
        <v>90</v>
      </c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3"/>
    </row>
    <row r="22" spans="1:18" ht="15.5" x14ac:dyDescent="0.3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1"/>
      <c r="Q22" s="31"/>
      <c r="R22" s="32"/>
    </row>
    <row r="23" spans="1:18" ht="15" customHeight="1" x14ac:dyDescent="0.25">
      <c r="A23" s="195" t="s">
        <v>91</v>
      </c>
      <c r="B23" s="196"/>
      <c r="C23" s="196"/>
      <c r="D23" s="196"/>
      <c r="E23" s="196"/>
      <c r="F23" s="196"/>
      <c r="G23" s="196"/>
      <c r="H23" s="196"/>
      <c r="I23" s="197" t="s">
        <v>156</v>
      </c>
      <c r="J23" s="197"/>
      <c r="K23" s="197"/>
      <c r="L23" s="197"/>
      <c r="M23" s="197"/>
      <c r="N23" s="197"/>
      <c r="O23" s="197"/>
      <c r="P23" s="197"/>
      <c r="Q23" s="197"/>
      <c r="R23" s="198"/>
    </row>
    <row r="24" spans="1:18" ht="47.25" customHeight="1" x14ac:dyDescent="0.3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32"/>
    </row>
    <row r="25" spans="1:18" ht="13.5" customHeight="1" x14ac:dyDescent="0.25">
      <c r="A25" s="199" t="s">
        <v>92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1"/>
    </row>
    <row r="26" spans="1:18" ht="54.75" customHeight="1" x14ac:dyDescent="0.3">
      <c r="A26" s="203" t="s">
        <v>130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5"/>
    </row>
    <row r="27" spans="1:18" ht="12.75" customHeight="1" x14ac:dyDescent="0.35"/>
    <row r="28" spans="1:18" hidden="1" x14ac:dyDescent="0.35"/>
    <row r="29" spans="1:18" ht="15.5" x14ac:dyDescent="0.25">
      <c r="A29" s="207" t="s">
        <v>93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</row>
    <row r="30" spans="1:18" x14ac:dyDescent="0.35">
      <c r="A30" s="43"/>
    </row>
    <row r="31" spans="1:18" ht="69" customHeight="1" x14ac:dyDescent="0.25">
      <c r="A31" s="208" t="s">
        <v>88</v>
      </c>
      <c r="B31" s="208"/>
      <c r="C31" s="209" t="str">
        <f>IF(A17=0," ",A17)</f>
        <v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v>
      </c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</row>
    <row r="32" spans="1:18" ht="5.25" customHeight="1" x14ac:dyDescent="0.35"/>
    <row r="33" spans="1:18" hidden="1" x14ac:dyDescent="0.35"/>
    <row r="34" spans="1:18" ht="14" x14ac:dyDescent="0.3">
      <c r="A34" s="206" t="s">
        <v>94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</row>
    <row r="35" spans="1:18" ht="249" customHeight="1" x14ac:dyDescent="0.25">
      <c r="A35" s="202" t="s">
        <v>142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</row>
    <row r="36" spans="1:18" x14ac:dyDescent="0.3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  <c r="P36" s="45"/>
      <c r="Q36" s="45"/>
      <c r="R36" s="45"/>
    </row>
    <row r="37" spans="1:18" ht="30" customHeight="1" x14ac:dyDescent="0.3">
      <c r="A37" s="210" t="s">
        <v>95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18" ht="160.5" customHeight="1" x14ac:dyDescent="0.25">
      <c r="A38" s="202" t="s">
        <v>131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</row>
    <row r="39" spans="1:18" x14ac:dyDescent="0.3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45"/>
      <c r="R39" s="45"/>
    </row>
    <row r="40" spans="1:18" ht="14" x14ac:dyDescent="0.25">
      <c r="A40" s="191" t="s">
        <v>96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</row>
    <row r="41" spans="1:18" ht="141" customHeight="1" x14ac:dyDescent="0.25">
      <c r="A41" s="192" t="s">
        <v>132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ht="93.75" customHeight="1" x14ac:dyDescent="0.3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5"/>
      <c r="R42" s="45"/>
    </row>
    <row r="43" spans="1:18" ht="21.75" customHeight="1" x14ac:dyDescent="0.25">
      <c r="A43" s="191" t="s">
        <v>97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</row>
    <row r="44" spans="1:18" ht="127.5" customHeight="1" x14ac:dyDescent="0.3">
      <c r="A44" s="194" t="s">
        <v>133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</row>
    <row r="45" spans="1:18" x14ac:dyDescent="0.3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5"/>
      <c r="R45" s="45"/>
    </row>
    <row r="46" spans="1:18" x14ac:dyDescent="0.3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5"/>
      <c r="R46" s="45"/>
    </row>
    <row r="47" spans="1:18" x14ac:dyDescent="0.3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5"/>
      <c r="R47" s="45"/>
    </row>
    <row r="48" spans="1:18" x14ac:dyDescent="0.3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5"/>
      <c r="R48" s="45"/>
    </row>
    <row r="49" spans="1:18" x14ac:dyDescent="0.3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5"/>
      <c r="R49" s="45"/>
    </row>
    <row r="50" spans="1:18" x14ac:dyDescent="0.3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  <row r="51" spans="1:18" x14ac:dyDescent="0.3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5"/>
      <c r="R51" s="45"/>
    </row>
    <row r="52" spans="1:18" x14ac:dyDescent="0.3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  <c r="P52" s="45"/>
      <c r="Q52" s="45"/>
      <c r="R52" s="45"/>
    </row>
    <row r="53" spans="1:18" x14ac:dyDescent="0.3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45"/>
      <c r="Q53" s="45"/>
      <c r="R53" s="45"/>
    </row>
    <row r="54" spans="1:18" x14ac:dyDescent="0.3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  <c r="P54" s="45"/>
      <c r="Q54" s="45"/>
      <c r="R54" s="45"/>
    </row>
    <row r="55" spans="1:18" x14ac:dyDescent="0.3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45"/>
      <c r="Q55" s="45"/>
      <c r="R55" s="45"/>
    </row>
    <row r="56" spans="1:18" x14ac:dyDescent="0.3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  <c r="P56" s="45"/>
      <c r="Q56" s="45"/>
      <c r="R56" s="45"/>
    </row>
    <row r="57" spans="1:18" x14ac:dyDescent="0.3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45"/>
      <c r="Q57" s="45"/>
      <c r="R57" s="45"/>
    </row>
    <row r="58" spans="1:18" x14ac:dyDescent="0.3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  <c r="P58" s="45"/>
      <c r="Q58" s="45"/>
      <c r="R58" s="45"/>
    </row>
    <row r="59" spans="1:18" x14ac:dyDescent="0.3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5"/>
      <c r="Q59" s="45"/>
      <c r="R59" s="45"/>
    </row>
    <row r="60" spans="1:18" x14ac:dyDescent="0.3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5"/>
      <c r="P60" s="45"/>
      <c r="Q60" s="45"/>
      <c r="R60" s="45"/>
    </row>
    <row r="61" spans="1:18" x14ac:dyDescent="0.3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</row>
    <row r="62" spans="1:18" x14ac:dyDescent="0.3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5"/>
      <c r="P62" s="45"/>
      <c r="Q62" s="45"/>
      <c r="R62" s="45"/>
    </row>
    <row r="63" spans="1:18" x14ac:dyDescent="0.3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5"/>
      <c r="Q63" s="45"/>
      <c r="R63" s="45"/>
    </row>
    <row r="64" spans="1:18" x14ac:dyDescent="0.3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5"/>
      <c r="Q64" s="45"/>
      <c r="R64" s="45"/>
    </row>
    <row r="65" spans="1:18" x14ac:dyDescent="0.3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  <c r="P65" s="45"/>
      <c r="Q65" s="45"/>
      <c r="R65" s="45"/>
    </row>
    <row r="66" spans="1:18" x14ac:dyDescent="0.3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5"/>
      <c r="R66" s="45"/>
    </row>
    <row r="67" spans="1:18" x14ac:dyDescent="0.3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45"/>
      <c r="Q67" s="45"/>
      <c r="R67" s="45"/>
    </row>
    <row r="68" spans="1:18" x14ac:dyDescent="0.3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5"/>
      <c r="Q68" s="45"/>
      <c r="R68" s="45"/>
    </row>
    <row r="69" spans="1:18" x14ac:dyDescent="0.3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5"/>
      <c r="P69" s="45"/>
      <c r="Q69" s="45"/>
      <c r="R69" s="45"/>
    </row>
    <row r="70" spans="1:18" x14ac:dyDescent="0.3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  <c r="P70" s="45"/>
      <c r="Q70" s="45"/>
      <c r="R70" s="45"/>
    </row>
    <row r="71" spans="1:18" x14ac:dyDescent="0.3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45"/>
      <c r="Q71" s="45"/>
      <c r="R71" s="45"/>
    </row>
    <row r="72" spans="1:18" x14ac:dyDescent="0.3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5"/>
      <c r="P72" s="45"/>
      <c r="Q72" s="45"/>
      <c r="R72" s="45"/>
    </row>
    <row r="73" spans="1:18" x14ac:dyDescent="0.3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5"/>
      <c r="P73" s="45"/>
      <c r="Q73" s="45"/>
      <c r="R73" s="45"/>
    </row>
    <row r="74" spans="1:18" x14ac:dyDescent="0.3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5"/>
      <c r="P74" s="45"/>
      <c r="Q74" s="45"/>
      <c r="R74" s="45"/>
    </row>
    <row r="75" spans="1:18" x14ac:dyDescent="0.3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45"/>
      <c r="Q75" s="45"/>
      <c r="R75" s="45"/>
    </row>
    <row r="76" spans="1:18" x14ac:dyDescent="0.3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  <c r="P76" s="45"/>
      <c r="Q76" s="45"/>
      <c r="R76" s="45"/>
    </row>
    <row r="77" spans="1:18" x14ac:dyDescent="0.3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5"/>
      <c r="P77" s="45"/>
      <c r="Q77" s="45"/>
      <c r="R77" s="45"/>
    </row>
    <row r="78" spans="1:18" x14ac:dyDescent="0.3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P78" s="45"/>
      <c r="Q78" s="45"/>
      <c r="R78" s="45"/>
    </row>
    <row r="79" spans="1:18" x14ac:dyDescent="0.3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45"/>
      <c r="Q79" s="45"/>
      <c r="R79" s="45"/>
    </row>
    <row r="80" spans="1:18" x14ac:dyDescent="0.3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5"/>
      <c r="P80" s="45"/>
      <c r="Q80" s="45"/>
      <c r="R80" s="45"/>
    </row>
    <row r="81" spans="1:18" x14ac:dyDescent="0.3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45"/>
      <c r="Q81" s="45"/>
      <c r="R81" s="45"/>
    </row>
    <row r="82" spans="1:18" x14ac:dyDescent="0.3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P82" s="45"/>
      <c r="Q82" s="45"/>
      <c r="R82" s="45"/>
    </row>
    <row r="83" spans="1:18" x14ac:dyDescent="0.3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5"/>
      <c r="Q83" s="45"/>
      <c r="R83" s="45"/>
    </row>
    <row r="84" spans="1:18" x14ac:dyDescent="0.3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5"/>
      <c r="Q84" s="45"/>
      <c r="R84" s="45"/>
    </row>
    <row r="85" spans="1:18" x14ac:dyDescent="0.3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5"/>
      <c r="P85" s="45"/>
      <c r="Q85" s="45"/>
      <c r="R85" s="45"/>
    </row>
    <row r="86" spans="1:18" x14ac:dyDescent="0.3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5"/>
      <c r="P86" s="45"/>
      <c r="Q86" s="45"/>
      <c r="R86" s="45"/>
    </row>
    <row r="87" spans="1:18" x14ac:dyDescent="0.3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45"/>
      <c r="Q87" s="45"/>
      <c r="R87" s="45"/>
    </row>
    <row r="88" spans="1:18" x14ac:dyDescent="0.3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5"/>
      <c r="Q88" s="45"/>
      <c r="R88" s="45"/>
    </row>
    <row r="89" spans="1:18" x14ac:dyDescent="0.3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5"/>
      <c r="P89" s="45"/>
      <c r="Q89" s="45"/>
      <c r="R89" s="45"/>
    </row>
    <row r="90" spans="1:18" x14ac:dyDescent="0.3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5"/>
      <c r="P90" s="45"/>
      <c r="Q90" s="45"/>
      <c r="R90" s="45"/>
    </row>
    <row r="91" spans="1:18" x14ac:dyDescent="0.3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45"/>
      <c r="Q91" s="45"/>
      <c r="R91" s="45"/>
    </row>
    <row r="92" spans="1:18" x14ac:dyDescent="0.3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5"/>
      <c r="P92" s="45"/>
      <c r="Q92" s="45"/>
      <c r="R92" s="45"/>
    </row>
    <row r="93" spans="1:18" x14ac:dyDescent="0.3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5"/>
      <c r="P93" s="45"/>
      <c r="Q93" s="45"/>
      <c r="R93" s="45"/>
    </row>
    <row r="94" spans="1:18" x14ac:dyDescent="0.3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45"/>
      <c r="Q94" s="45"/>
      <c r="R94" s="45"/>
    </row>
    <row r="95" spans="1:18" x14ac:dyDescent="0.3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5"/>
      <c r="Q95" s="45"/>
      <c r="R95" s="45"/>
    </row>
    <row r="96" spans="1:18" x14ac:dyDescent="0.3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5"/>
      <c r="P96" s="45"/>
      <c r="Q96" s="45"/>
      <c r="R96" s="45"/>
    </row>
    <row r="97" spans="1:18" x14ac:dyDescent="0.3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5"/>
      <c r="P97" s="45"/>
      <c r="Q97" s="45"/>
      <c r="R97" s="45"/>
    </row>
    <row r="98" spans="1:18" x14ac:dyDescent="0.3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5"/>
      <c r="P98" s="45"/>
      <c r="Q98" s="45"/>
      <c r="R98" s="45"/>
    </row>
  </sheetData>
  <mergeCells count="30">
    <mergeCell ref="M12:R12"/>
    <mergeCell ref="A14:E14"/>
    <mergeCell ref="C2:P2"/>
    <mergeCell ref="C4:P4"/>
    <mergeCell ref="A7:R7"/>
    <mergeCell ref="K9:R9"/>
    <mergeCell ref="A11:K11"/>
    <mergeCell ref="M11:R11"/>
    <mergeCell ref="F14:R14"/>
    <mergeCell ref="A15:R15"/>
    <mergeCell ref="A16:D16"/>
    <mergeCell ref="A17:R18"/>
    <mergeCell ref="A21:C21"/>
    <mergeCell ref="D21:R21"/>
    <mergeCell ref="A19:H20"/>
    <mergeCell ref="A40:R40"/>
    <mergeCell ref="A41:R41"/>
    <mergeCell ref="A43:R43"/>
    <mergeCell ref="A44:R44"/>
    <mergeCell ref="A23:H23"/>
    <mergeCell ref="I23:R23"/>
    <mergeCell ref="A25:R25"/>
    <mergeCell ref="A35:R35"/>
    <mergeCell ref="A38:R38"/>
    <mergeCell ref="A26:R26"/>
    <mergeCell ref="A34:R34"/>
    <mergeCell ref="A29:R29"/>
    <mergeCell ref="A31:B31"/>
    <mergeCell ref="C31:R31"/>
    <mergeCell ref="A37:R37"/>
  </mergeCells>
  <phoneticPr fontId="4" type="noConversion"/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"/>
  <sheetViews>
    <sheetView tabSelected="1" zoomScaleNormal="100" workbookViewId="0">
      <selection activeCell="L104" sqref="L104"/>
    </sheetView>
  </sheetViews>
  <sheetFormatPr defaultColWidth="9.1796875" defaultRowHeight="11.5" x14ac:dyDescent="0.25"/>
  <cols>
    <col min="1" max="1" width="4.81640625" style="157" customWidth="1"/>
    <col min="2" max="5" width="2.26953125" style="157" customWidth="1"/>
    <col min="6" max="6" width="53.7265625" style="170" customWidth="1"/>
    <col min="7" max="7" width="7.54296875" style="2" customWidth="1"/>
    <col min="8" max="8" width="7.1796875" style="2" customWidth="1"/>
    <col min="9" max="11" width="6.26953125" style="2" customWidth="1"/>
    <col min="12" max="13" width="7.26953125" style="157" customWidth="1"/>
    <col min="14" max="14" width="8.7265625" style="157" customWidth="1"/>
    <col min="15" max="15" width="8.81640625" style="157" customWidth="1"/>
    <col min="16" max="16384" width="9.1796875" style="157"/>
  </cols>
  <sheetData>
    <row r="1" spans="1:21" ht="52.5" customHeight="1" x14ac:dyDescent="0.25">
      <c r="A1" s="155"/>
      <c r="B1" s="156"/>
      <c r="C1" s="156"/>
      <c r="D1" s="156"/>
      <c r="E1" s="156"/>
      <c r="F1" s="244" t="s">
        <v>146</v>
      </c>
      <c r="G1" s="244"/>
      <c r="H1" s="244"/>
      <c r="I1" s="244"/>
      <c r="J1" s="244"/>
      <c r="K1" s="244"/>
      <c r="L1" s="244"/>
      <c r="M1" s="244"/>
      <c r="N1" s="244"/>
      <c r="O1" s="244"/>
    </row>
    <row r="2" spans="1:21" ht="21.75" customHeight="1" thickBot="1" x14ac:dyDescent="0.3">
      <c r="A2" s="245" t="s">
        <v>24</v>
      </c>
      <c r="B2" s="245"/>
      <c r="C2" s="245"/>
      <c r="D2" s="245"/>
      <c r="E2" s="245"/>
      <c r="F2" s="246" t="s">
        <v>128</v>
      </c>
      <c r="G2" s="246"/>
      <c r="H2" s="246"/>
      <c r="I2" s="246"/>
      <c r="J2" s="246"/>
      <c r="K2" s="246"/>
      <c r="L2" s="246"/>
      <c r="M2" s="246"/>
      <c r="N2" s="246"/>
      <c r="O2" s="246"/>
    </row>
    <row r="3" spans="1:21" ht="12" thickBot="1" x14ac:dyDescent="0.3">
      <c r="A3" s="279" t="s">
        <v>0</v>
      </c>
      <c r="B3" s="285" t="s">
        <v>47</v>
      </c>
      <c r="C3" s="286"/>
      <c r="D3" s="286"/>
      <c r="E3" s="287"/>
      <c r="F3" s="249" t="s">
        <v>48</v>
      </c>
      <c r="G3" s="276" t="s">
        <v>10</v>
      </c>
      <c r="H3" s="276" t="s">
        <v>5</v>
      </c>
      <c r="I3" s="277" t="s">
        <v>44</v>
      </c>
      <c r="J3" s="250" t="s">
        <v>7</v>
      </c>
      <c r="K3" s="251"/>
      <c r="L3" s="251"/>
      <c r="M3" s="252"/>
      <c r="N3" s="300" t="s">
        <v>9</v>
      </c>
      <c r="O3" s="247" t="s">
        <v>21</v>
      </c>
    </row>
    <row r="4" spans="1:21" ht="67.5" customHeight="1" thickBot="1" x14ac:dyDescent="0.3">
      <c r="A4" s="279"/>
      <c r="B4" s="288"/>
      <c r="C4" s="289"/>
      <c r="D4" s="289"/>
      <c r="E4" s="290"/>
      <c r="F4" s="249"/>
      <c r="G4" s="276"/>
      <c r="H4" s="276"/>
      <c r="I4" s="278"/>
      <c r="J4" s="125" t="s">
        <v>2</v>
      </c>
      <c r="K4" s="125" t="s">
        <v>3</v>
      </c>
      <c r="L4" s="125" t="s">
        <v>8</v>
      </c>
      <c r="M4" s="125" t="s">
        <v>6</v>
      </c>
      <c r="N4" s="248"/>
      <c r="O4" s="248"/>
    </row>
    <row r="5" spans="1:21" s="2" customFormat="1" ht="12.5" thickBot="1" x14ac:dyDescent="0.3">
      <c r="A5" s="1">
        <v>1</v>
      </c>
      <c r="B5" s="301">
        <v>2</v>
      </c>
      <c r="C5" s="286"/>
      <c r="D5" s="286"/>
      <c r="E5" s="287"/>
      <c r="F5" s="124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U5" s="126"/>
    </row>
    <row r="6" spans="1:21" ht="17.25" customHeight="1" thickBot="1" x14ac:dyDescent="0.3">
      <c r="A6" s="291" t="s">
        <v>4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3"/>
      <c r="U6" s="126"/>
    </row>
    <row r="7" spans="1:21" ht="17.25" customHeight="1" x14ac:dyDescent="0.25">
      <c r="A7" s="127">
        <v>1</v>
      </c>
      <c r="B7" s="128" t="s">
        <v>49</v>
      </c>
      <c r="C7" s="128">
        <v>0</v>
      </c>
      <c r="D7" s="128">
        <v>1</v>
      </c>
      <c r="E7" s="128">
        <v>0</v>
      </c>
      <c r="F7" s="129" t="s">
        <v>50</v>
      </c>
      <c r="G7" s="128" t="s">
        <v>49</v>
      </c>
      <c r="H7" s="128">
        <v>1</v>
      </c>
      <c r="I7" s="128">
        <v>4</v>
      </c>
      <c r="J7" s="128">
        <v>120</v>
      </c>
      <c r="K7" s="128">
        <v>60</v>
      </c>
      <c r="L7" s="128">
        <v>0</v>
      </c>
      <c r="M7" s="128">
        <v>0</v>
      </c>
      <c r="N7" s="128" t="s">
        <v>63</v>
      </c>
      <c r="O7" s="130" t="s">
        <v>58</v>
      </c>
      <c r="U7" s="126"/>
    </row>
    <row r="8" spans="1:21" ht="22.5" customHeight="1" x14ac:dyDescent="0.25">
      <c r="A8" s="131">
        <v>2</v>
      </c>
      <c r="B8" s="132">
        <v>3</v>
      </c>
      <c r="C8" s="132">
        <v>0</v>
      </c>
      <c r="D8" s="132">
        <v>2</v>
      </c>
      <c r="E8" s="132">
        <v>0</v>
      </c>
      <c r="F8" s="133" t="s">
        <v>52</v>
      </c>
      <c r="G8" s="132" t="s">
        <v>49</v>
      </c>
      <c r="H8" s="132">
        <v>1</v>
      </c>
      <c r="I8" s="132">
        <v>4</v>
      </c>
      <c r="J8" s="132">
        <v>120</v>
      </c>
      <c r="K8" s="132">
        <v>30</v>
      </c>
      <c r="L8" s="132">
        <v>30</v>
      </c>
      <c r="M8" s="132">
        <v>0</v>
      </c>
      <c r="N8" s="132" t="s">
        <v>53</v>
      </c>
      <c r="O8" s="134" t="s">
        <v>58</v>
      </c>
      <c r="U8" s="126"/>
    </row>
    <row r="9" spans="1:21" ht="22.5" customHeight="1" x14ac:dyDescent="0.25">
      <c r="A9" s="131">
        <v>3</v>
      </c>
      <c r="B9" s="132">
        <v>3</v>
      </c>
      <c r="C9" s="132">
        <v>0</v>
      </c>
      <c r="D9" s="132">
        <v>3</v>
      </c>
      <c r="E9" s="132">
        <v>0</v>
      </c>
      <c r="F9" s="133" t="s">
        <v>137</v>
      </c>
      <c r="G9" s="132" t="s">
        <v>49</v>
      </c>
      <c r="H9" s="132">
        <v>1</v>
      </c>
      <c r="I9" s="132">
        <v>4</v>
      </c>
      <c r="J9" s="132">
        <v>120</v>
      </c>
      <c r="K9" s="132">
        <v>60</v>
      </c>
      <c r="L9" s="132">
        <v>0</v>
      </c>
      <c r="M9" s="132">
        <v>0</v>
      </c>
      <c r="N9" s="132" t="s">
        <v>63</v>
      </c>
      <c r="O9" s="134" t="s">
        <v>58</v>
      </c>
      <c r="U9" s="126"/>
    </row>
    <row r="10" spans="1:21" ht="17.25" customHeight="1" x14ac:dyDescent="0.25">
      <c r="A10" s="131">
        <v>4</v>
      </c>
      <c r="B10" s="132">
        <v>3</v>
      </c>
      <c r="C10" s="132">
        <v>0</v>
      </c>
      <c r="D10" s="132">
        <v>4</v>
      </c>
      <c r="E10" s="132">
        <v>0</v>
      </c>
      <c r="F10" s="133" t="s">
        <v>55</v>
      </c>
      <c r="G10" s="132" t="s">
        <v>49</v>
      </c>
      <c r="H10" s="132">
        <v>1</v>
      </c>
      <c r="I10" s="132">
        <v>4</v>
      </c>
      <c r="J10" s="132">
        <v>120</v>
      </c>
      <c r="K10" s="132">
        <v>60</v>
      </c>
      <c r="L10" s="132">
        <v>0</v>
      </c>
      <c r="M10" s="132">
        <v>0</v>
      </c>
      <c r="N10" s="132" t="s">
        <v>54</v>
      </c>
      <c r="O10" s="134" t="s">
        <v>58</v>
      </c>
      <c r="U10" s="135"/>
    </row>
    <row r="11" spans="1:21" ht="17.25" customHeight="1" x14ac:dyDescent="0.25">
      <c r="A11" s="131">
        <v>5</v>
      </c>
      <c r="B11" s="132">
        <v>3</v>
      </c>
      <c r="C11" s="132">
        <v>0</v>
      </c>
      <c r="D11" s="132">
        <v>5</v>
      </c>
      <c r="E11" s="132">
        <v>0</v>
      </c>
      <c r="F11" s="133" t="s">
        <v>56</v>
      </c>
      <c r="G11" s="132" t="s">
        <v>49</v>
      </c>
      <c r="H11" s="132">
        <v>1</v>
      </c>
      <c r="I11" s="132">
        <v>3</v>
      </c>
      <c r="J11" s="132">
        <v>90</v>
      </c>
      <c r="K11" s="132">
        <v>15</v>
      </c>
      <c r="L11" s="132">
        <v>0</v>
      </c>
      <c r="M11" s="132">
        <v>30</v>
      </c>
      <c r="N11" s="132" t="s">
        <v>57</v>
      </c>
      <c r="O11" s="134" t="s">
        <v>58</v>
      </c>
    </row>
    <row r="12" spans="1:21" s="158" customFormat="1" ht="17.25" customHeight="1" thickBot="1" x14ac:dyDescent="0.3">
      <c r="A12" s="153">
        <v>6</v>
      </c>
      <c r="B12" s="178" t="s">
        <v>49</v>
      </c>
      <c r="C12" s="154">
        <v>0</v>
      </c>
      <c r="D12" s="154">
        <v>6</v>
      </c>
      <c r="E12" s="154">
        <v>0</v>
      </c>
      <c r="F12" s="163" t="s">
        <v>59</v>
      </c>
      <c r="G12" s="179" t="s">
        <v>49</v>
      </c>
      <c r="H12" s="179">
        <v>1</v>
      </c>
      <c r="I12" s="179">
        <v>1</v>
      </c>
      <c r="J12" s="179">
        <v>30</v>
      </c>
      <c r="K12" s="179">
        <v>15</v>
      </c>
      <c r="L12" s="154">
        <v>0</v>
      </c>
      <c r="M12" s="154">
        <v>0</v>
      </c>
      <c r="N12" s="154" t="s">
        <v>60</v>
      </c>
      <c r="O12" s="164" t="s">
        <v>58</v>
      </c>
    </row>
    <row r="13" spans="1:21" s="159" customFormat="1" ht="17.25" customHeight="1" x14ac:dyDescent="0.25">
      <c r="A13" s="269" t="s">
        <v>140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1"/>
    </row>
    <row r="14" spans="1:21" s="160" customFormat="1" ht="17.25" customHeight="1" thickBot="1" x14ac:dyDescent="0.3">
      <c r="A14" s="272" t="s">
        <v>124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4"/>
    </row>
    <row r="15" spans="1:21" ht="17.25" customHeight="1" x14ac:dyDescent="0.25">
      <c r="A15" s="180">
        <v>1</v>
      </c>
      <c r="B15" s="181" t="s">
        <v>61</v>
      </c>
      <c r="C15" s="181">
        <v>0</v>
      </c>
      <c r="D15" s="181">
        <v>1</v>
      </c>
      <c r="E15" s="181">
        <v>0</v>
      </c>
      <c r="F15" s="182" t="s">
        <v>62</v>
      </c>
      <c r="G15" s="181" t="s">
        <v>61</v>
      </c>
      <c r="H15" s="181">
        <v>1</v>
      </c>
      <c r="I15" s="181">
        <v>2</v>
      </c>
      <c r="J15" s="181">
        <v>60</v>
      </c>
      <c r="K15" s="183">
        <v>30</v>
      </c>
      <c r="L15" s="181">
        <v>0</v>
      </c>
      <c r="M15" s="181">
        <v>0</v>
      </c>
      <c r="N15" s="181" t="s">
        <v>63</v>
      </c>
      <c r="O15" s="184" t="s">
        <v>58</v>
      </c>
    </row>
    <row r="16" spans="1:21" ht="17.25" customHeight="1" x14ac:dyDescent="0.25">
      <c r="A16" s="131">
        <v>2</v>
      </c>
      <c r="B16" s="132" t="s">
        <v>61</v>
      </c>
      <c r="C16" s="132">
        <v>0</v>
      </c>
      <c r="D16" s="132">
        <v>2</v>
      </c>
      <c r="E16" s="132">
        <v>0</v>
      </c>
      <c r="F16" s="133" t="s">
        <v>64</v>
      </c>
      <c r="G16" s="132" t="s">
        <v>61</v>
      </c>
      <c r="H16" s="132">
        <v>1</v>
      </c>
      <c r="I16" s="132">
        <v>2</v>
      </c>
      <c r="J16" s="132">
        <v>60</v>
      </c>
      <c r="K16" s="132">
        <v>30</v>
      </c>
      <c r="L16" s="132">
        <v>0</v>
      </c>
      <c r="M16" s="132">
        <v>0</v>
      </c>
      <c r="N16" s="132" t="s">
        <v>63</v>
      </c>
      <c r="O16" s="134" t="s">
        <v>58</v>
      </c>
    </row>
    <row r="17" spans="1:15" ht="17.25" customHeight="1" x14ac:dyDescent="0.25">
      <c r="A17" s="131">
        <v>3</v>
      </c>
      <c r="B17" s="132" t="s">
        <v>61</v>
      </c>
      <c r="C17" s="132">
        <v>0</v>
      </c>
      <c r="D17" s="132">
        <v>3</v>
      </c>
      <c r="E17" s="132">
        <v>0</v>
      </c>
      <c r="F17" s="133" t="s">
        <v>65</v>
      </c>
      <c r="G17" s="132" t="s">
        <v>61</v>
      </c>
      <c r="H17" s="132">
        <v>1</v>
      </c>
      <c r="I17" s="132">
        <v>2</v>
      </c>
      <c r="J17" s="132">
        <v>60</v>
      </c>
      <c r="K17" s="132">
        <v>30</v>
      </c>
      <c r="L17" s="132">
        <v>0</v>
      </c>
      <c r="M17" s="132">
        <v>0</v>
      </c>
      <c r="N17" s="132" t="s">
        <v>63</v>
      </c>
      <c r="O17" s="134" t="s">
        <v>58</v>
      </c>
    </row>
    <row r="18" spans="1:15" ht="17.25" customHeight="1" x14ac:dyDescent="0.25">
      <c r="A18" s="131">
        <v>4</v>
      </c>
      <c r="B18" s="132" t="s">
        <v>61</v>
      </c>
      <c r="C18" s="132">
        <v>0</v>
      </c>
      <c r="D18" s="132">
        <v>4</v>
      </c>
      <c r="E18" s="132">
        <v>0</v>
      </c>
      <c r="F18" s="133" t="s">
        <v>67</v>
      </c>
      <c r="G18" s="132" t="s">
        <v>61</v>
      </c>
      <c r="H18" s="132">
        <v>1</v>
      </c>
      <c r="I18" s="132">
        <v>2</v>
      </c>
      <c r="J18" s="132">
        <v>60</v>
      </c>
      <c r="K18" s="132">
        <v>30</v>
      </c>
      <c r="L18" s="132">
        <v>0</v>
      </c>
      <c r="M18" s="132">
        <v>0</v>
      </c>
      <c r="N18" s="132" t="s">
        <v>63</v>
      </c>
      <c r="O18" s="134" t="s">
        <v>58</v>
      </c>
    </row>
    <row r="19" spans="1:15" ht="17.25" customHeight="1" x14ac:dyDescent="0.25">
      <c r="A19" s="131">
        <v>5</v>
      </c>
      <c r="B19" s="132" t="s">
        <v>61</v>
      </c>
      <c r="C19" s="132">
        <v>0</v>
      </c>
      <c r="D19" s="132">
        <v>5</v>
      </c>
      <c r="E19" s="132">
        <v>0</v>
      </c>
      <c r="F19" s="133" t="s">
        <v>68</v>
      </c>
      <c r="G19" s="132" t="s">
        <v>61</v>
      </c>
      <c r="H19" s="132">
        <v>1</v>
      </c>
      <c r="I19" s="132">
        <v>2</v>
      </c>
      <c r="J19" s="132">
        <v>60</v>
      </c>
      <c r="K19" s="132">
        <v>30</v>
      </c>
      <c r="L19" s="132">
        <v>0</v>
      </c>
      <c r="M19" s="132">
        <v>0</v>
      </c>
      <c r="N19" s="132" t="s">
        <v>63</v>
      </c>
      <c r="O19" s="134" t="s">
        <v>58</v>
      </c>
    </row>
    <row r="20" spans="1:15" s="158" customFormat="1" ht="17.25" customHeight="1" x14ac:dyDescent="0.25">
      <c r="A20" s="141">
        <v>6</v>
      </c>
      <c r="B20" s="142" t="s">
        <v>61</v>
      </c>
      <c r="C20" s="142">
        <v>0</v>
      </c>
      <c r="D20" s="142">
        <v>6</v>
      </c>
      <c r="E20" s="142">
        <v>0</v>
      </c>
      <c r="F20" s="143" t="s">
        <v>70</v>
      </c>
      <c r="G20" s="142" t="s">
        <v>61</v>
      </c>
      <c r="H20" s="142">
        <v>1</v>
      </c>
      <c r="I20" s="142">
        <v>2</v>
      </c>
      <c r="J20" s="142">
        <v>60</v>
      </c>
      <c r="K20" s="142">
        <v>30</v>
      </c>
      <c r="L20" s="142">
        <v>0</v>
      </c>
      <c r="M20" s="142">
        <v>0</v>
      </c>
      <c r="N20" s="142" t="s">
        <v>63</v>
      </c>
      <c r="O20" s="144" t="s">
        <v>58</v>
      </c>
    </row>
    <row r="21" spans="1:15" s="158" customFormat="1" ht="17.25" customHeight="1" x14ac:dyDescent="0.25">
      <c r="A21" s="141">
        <v>7</v>
      </c>
      <c r="B21" s="142" t="s">
        <v>61</v>
      </c>
      <c r="C21" s="142">
        <v>0</v>
      </c>
      <c r="D21" s="142">
        <v>7</v>
      </c>
      <c r="E21" s="142">
        <v>0</v>
      </c>
      <c r="F21" s="143" t="s">
        <v>71</v>
      </c>
      <c r="G21" s="142" t="s">
        <v>61</v>
      </c>
      <c r="H21" s="142">
        <v>1</v>
      </c>
      <c r="I21" s="142">
        <v>2</v>
      </c>
      <c r="J21" s="142">
        <v>60</v>
      </c>
      <c r="K21" s="142">
        <v>30</v>
      </c>
      <c r="L21" s="142">
        <v>0</v>
      </c>
      <c r="M21" s="142">
        <v>0</v>
      </c>
      <c r="N21" s="142" t="s">
        <v>63</v>
      </c>
      <c r="O21" s="144" t="s">
        <v>58</v>
      </c>
    </row>
    <row r="22" spans="1:15" s="158" customFormat="1" ht="17.25" customHeight="1" x14ac:dyDescent="0.25">
      <c r="A22" s="175">
        <v>8</v>
      </c>
      <c r="B22" s="173" t="s">
        <v>61</v>
      </c>
      <c r="C22" s="173">
        <v>0</v>
      </c>
      <c r="D22" s="173">
        <v>8</v>
      </c>
      <c r="E22" s="173">
        <v>0</v>
      </c>
      <c r="F22" s="174" t="s">
        <v>138</v>
      </c>
      <c r="G22" s="173" t="s">
        <v>61</v>
      </c>
      <c r="H22" s="173">
        <v>2</v>
      </c>
      <c r="I22" s="173">
        <v>2</v>
      </c>
      <c r="J22" s="173">
        <v>60</v>
      </c>
      <c r="K22" s="173">
        <v>30</v>
      </c>
      <c r="L22" s="173">
        <v>0</v>
      </c>
      <c r="M22" s="173">
        <v>0</v>
      </c>
      <c r="N22" s="173" t="s">
        <v>63</v>
      </c>
      <c r="O22" s="176" t="s">
        <v>58</v>
      </c>
    </row>
    <row r="23" spans="1:15" s="158" customFormat="1" ht="24.75" customHeight="1" x14ac:dyDescent="0.25">
      <c r="A23" s="141">
        <v>9</v>
      </c>
      <c r="B23" s="142" t="s">
        <v>61</v>
      </c>
      <c r="C23" s="142">
        <v>0</v>
      </c>
      <c r="D23" s="142">
        <v>9</v>
      </c>
      <c r="E23" s="142">
        <v>0</v>
      </c>
      <c r="F23" s="143" t="s">
        <v>123</v>
      </c>
      <c r="G23" s="142" t="s">
        <v>61</v>
      </c>
      <c r="H23" s="142">
        <v>2</v>
      </c>
      <c r="I23" s="142">
        <v>3</v>
      </c>
      <c r="J23" s="142">
        <v>90</v>
      </c>
      <c r="K23" s="142">
        <v>30</v>
      </c>
      <c r="L23" s="142">
        <v>15</v>
      </c>
      <c r="M23" s="142">
        <v>0</v>
      </c>
      <c r="N23" s="142" t="s">
        <v>122</v>
      </c>
      <c r="O23" s="144" t="s">
        <v>58</v>
      </c>
    </row>
    <row r="24" spans="1:15" s="158" customFormat="1" ht="17.25" customHeight="1" x14ac:dyDescent="0.25">
      <c r="A24" s="141">
        <v>10</v>
      </c>
      <c r="B24" s="142" t="s">
        <v>61</v>
      </c>
      <c r="C24" s="142">
        <v>1</v>
      </c>
      <c r="D24" s="142">
        <v>0</v>
      </c>
      <c r="E24" s="142">
        <v>0</v>
      </c>
      <c r="F24" s="143" t="s">
        <v>74</v>
      </c>
      <c r="G24" s="142" t="s">
        <v>61</v>
      </c>
      <c r="H24" s="142">
        <v>1</v>
      </c>
      <c r="I24" s="142">
        <v>4</v>
      </c>
      <c r="J24" s="142">
        <v>120</v>
      </c>
      <c r="K24" s="142">
        <v>60</v>
      </c>
      <c r="L24" s="142">
        <v>0</v>
      </c>
      <c r="M24" s="142">
        <v>0</v>
      </c>
      <c r="N24" s="142" t="s">
        <v>54</v>
      </c>
      <c r="O24" s="144" t="s">
        <v>58</v>
      </c>
    </row>
    <row r="25" spans="1:15" s="158" customFormat="1" ht="17.25" customHeight="1" x14ac:dyDescent="0.25">
      <c r="A25" s="141">
        <v>11</v>
      </c>
      <c r="B25" s="142" t="s">
        <v>61</v>
      </c>
      <c r="C25" s="142">
        <v>1</v>
      </c>
      <c r="D25" s="142">
        <v>1</v>
      </c>
      <c r="E25" s="142">
        <v>0</v>
      </c>
      <c r="F25" s="143" t="s">
        <v>139</v>
      </c>
      <c r="G25" s="142" t="s">
        <v>61</v>
      </c>
      <c r="H25" s="142">
        <v>1</v>
      </c>
      <c r="I25" s="142">
        <v>4</v>
      </c>
      <c r="J25" s="142">
        <v>120</v>
      </c>
      <c r="K25" s="142">
        <v>60</v>
      </c>
      <c r="L25" s="142">
        <v>0</v>
      </c>
      <c r="M25" s="142">
        <v>0</v>
      </c>
      <c r="N25" s="142" t="s">
        <v>54</v>
      </c>
      <c r="O25" s="144" t="s">
        <v>58</v>
      </c>
    </row>
    <row r="26" spans="1:15" s="158" customFormat="1" ht="17.25" customHeight="1" thickBot="1" x14ac:dyDescent="0.3">
      <c r="A26" s="153">
        <v>12</v>
      </c>
      <c r="B26" s="154" t="s">
        <v>61</v>
      </c>
      <c r="C26" s="154">
        <v>1</v>
      </c>
      <c r="D26" s="154">
        <v>2</v>
      </c>
      <c r="E26" s="154">
        <v>0</v>
      </c>
      <c r="F26" s="163" t="s">
        <v>125</v>
      </c>
      <c r="G26" s="154" t="s">
        <v>61</v>
      </c>
      <c r="H26" s="154">
        <v>1</v>
      </c>
      <c r="I26" s="154">
        <v>6</v>
      </c>
      <c r="J26" s="154">
        <v>180</v>
      </c>
      <c r="K26" s="154">
        <v>60</v>
      </c>
      <c r="L26" s="154">
        <v>30</v>
      </c>
      <c r="M26" s="154">
        <v>0</v>
      </c>
      <c r="N26" s="154" t="s">
        <v>81</v>
      </c>
      <c r="O26" s="164" t="s">
        <v>58</v>
      </c>
    </row>
    <row r="27" spans="1:15" ht="28.5" customHeight="1" thickBot="1" x14ac:dyDescent="0.3">
      <c r="A27" s="297" t="s">
        <v>145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9"/>
    </row>
    <row r="28" spans="1:15" ht="17.25" customHeight="1" x14ac:dyDescent="0.25">
      <c r="A28" s="127">
        <v>1</v>
      </c>
      <c r="B28" s="128" t="s">
        <v>61</v>
      </c>
      <c r="C28" s="128">
        <v>1</v>
      </c>
      <c r="D28" s="128">
        <v>3</v>
      </c>
      <c r="E28" s="128">
        <v>0</v>
      </c>
      <c r="F28" s="129" t="s">
        <v>66</v>
      </c>
      <c r="G28" s="128" t="s">
        <v>61</v>
      </c>
      <c r="H28" s="128">
        <v>2</v>
      </c>
      <c r="I28" s="128">
        <v>2</v>
      </c>
      <c r="J28" s="128">
        <v>60</v>
      </c>
      <c r="K28" s="128">
        <v>30</v>
      </c>
      <c r="L28" s="128">
        <v>0</v>
      </c>
      <c r="M28" s="128">
        <v>0</v>
      </c>
      <c r="N28" s="128" t="s">
        <v>63</v>
      </c>
      <c r="O28" s="130" t="s">
        <v>58</v>
      </c>
    </row>
    <row r="29" spans="1:15" s="158" customFormat="1" ht="17.25" customHeight="1" x14ac:dyDescent="0.25">
      <c r="A29" s="141">
        <v>2</v>
      </c>
      <c r="B29" s="142" t="s">
        <v>61</v>
      </c>
      <c r="C29" s="142">
        <v>1</v>
      </c>
      <c r="D29" s="142">
        <v>4</v>
      </c>
      <c r="E29" s="142">
        <v>0</v>
      </c>
      <c r="F29" s="143" t="s">
        <v>72</v>
      </c>
      <c r="G29" s="142" t="s">
        <v>61</v>
      </c>
      <c r="H29" s="142">
        <v>2</v>
      </c>
      <c r="I29" s="142">
        <v>2</v>
      </c>
      <c r="J29" s="142">
        <v>60</v>
      </c>
      <c r="K29" s="142">
        <v>30</v>
      </c>
      <c r="L29" s="142">
        <v>0</v>
      </c>
      <c r="M29" s="142">
        <v>0</v>
      </c>
      <c r="N29" s="142" t="s">
        <v>63</v>
      </c>
      <c r="O29" s="144" t="s">
        <v>58</v>
      </c>
    </row>
    <row r="30" spans="1:15" s="158" customFormat="1" ht="17.25" customHeight="1" x14ac:dyDescent="0.25">
      <c r="A30" s="141">
        <v>3</v>
      </c>
      <c r="B30" s="142" t="s">
        <v>61</v>
      </c>
      <c r="C30" s="142">
        <v>1</v>
      </c>
      <c r="D30" s="142">
        <v>5</v>
      </c>
      <c r="E30" s="142">
        <v>0</v>
      </c>
      <c r="F30" s="143" t="s">
        <v>73</v>
      </c>
      <c r="G30" s="142" t="s">
        <v>61</v>
      </c>
      <c r="H30" s="142">
        <v>2</v>
      </c>
      <c r="I30" s="142">
        <v>2</v>
      </c>
      <c r="J30" s="142">
        <v>60</v>
      </c>
      <c r="K30" s="142">
        <v>30</v>
      </c>
      <c r="L30" s="142">
        <v>0</v>
      </c>
      <c r="M30" s="142">
        <v>0</v>
      </c>
      <c r="N30" s="142" t="s">
        <v>63</v>
      </c>
      <c r="O30" s="144" t="s">
        <v>58</v>
      </c>
    </row>
    <row r="31" spans="1:15" s="158" customFormat="1" ht="17.25" customHeight="1" x14ac:dyDescent="0.25">
      <c r="A31" s="141">
        <v>4</v>
      </c>
      <c r="B31" s="142" t="s">
        <v>61</v>
      </c>
      <c r="C31" s="142">
        <v>1</v>
      </c>
      <c r="D31" s="142">
        <v>6</v>
      </c>
      <c r="E31" s="142">
        <v>0</v>
      </c>
      <c r="F31" s="143" t="s">
        <v>118</v>
      </c>
      <c r="G31" s="142" t="s">
        <v>61</v>
      </c>
      <c r="H31" s="142">
        <v>2</v>
      </c>
      <c r="I31" s="142">
        <v>2</v>
      </c>
      <c r="J31" s="142">
        <v>60</v>
      </c>
      <c r="K31" s="142">
        <v>30</v>
      </c>
      <c r="L31" s="142">
        <v>0</v>
      </c>
      <c r="M31" s="142">
        <v>0</v>
      </c>
      <c r="N31" s="142" t="s">
        <v>63</v>
      </c>
      <c r="O31" s="144" t="s">
        <v>58</v>
      </c>
    </row>
    <row r="32" spans="1:15" s="158" customFormat="1" ht="17.25" customHeight="1" x14ac:dyDescent="0.25">
      <c r="A32" s="141">
        <v>5</v>
      </c>
      <c r="B32" s="142" t="s">
        <v>61</v>
      </c>
      <c r="C32" s="142">
        <v>1</v>
      </c>
      <c r="D32" s="142">
        <v>7</v>
      </c>
      <c r="E32" s="142">
        <v>0</v>
      </c>
      <c r="F32" s="143" t="s">
        <v>113</v>
      </c>
      <c r="G32" s="142" t="s">
        <v>51</v>
      </c>
      <c r="H32" s="142">
        <v>2</v>
      </c>
      <c r="I32" s="142">
        <v>2</v>
      </c>
      <c r="J32" s="142">
        <v>60</v>
      </c>
      <c r="K32" s="142">
        <v>30</v>
      </c>
      <c r="L32" s="142">
        <v>0</v>
      </c>
      <c r="M32" s="142">
        <v>0</v>
      </c>
      <c r="N32" s="142" t="s">
        <v>63</v>
      </c>
      <c r="O32" s="144" t="s">
        <v>58</v>
      </c>
    </row>
    <row r="33" spans="1:15" s="165" customFormat="1" ht="17.25" customHeight="1" x14ac:dyDescent="0.25">
      <c r="A33" s="141">
        <v>6</v>
      </c>
      <c r="B33" s="142" t="s">
        <v>61</v>
      </c>
      <c r="C33" s="142">
        <v>1</v>
      </c>
      <c r="D33" s="142">
        <v>8</v>
      </c>
      <c r="E33" s="142">
        <v>0</v>
      </c>
      <c r="F33" s="143" t="s">
        <v>117</v>
      </c>
      <c r="G33" s="142" t="s">
        <v>61</v>
      </c>
      <c r="H33" s="142">
        <v>2</v>
      </c>
      <c r="I33" s="142">
        <v>4</v>
      </c>
      <c r="J33" s="142">
        <v>120</v>
      </c>
      <c r="K33" s="142">
        <v>30</v>
      </c>
      <c r="L33" s="142">
        <v>0</v>
      </c>
      <c r="M33" s="142">
        <v>30</v>
      </c>
      <c r="N33" s="142" t="s">
        <v>53</v>
      </c>
      <c r="O33" s="144" t="s">
        <v>58</v>
      </c>
    </row>
    <row r="34" spans="1:15" s="166" customFormat="1" ht="17.25" customHeight="1" x14ac:dyDescent="0.25">
      <c r="A34" s="175">
        <v>7</v>
      </c>
      <c r="B34" s="173" t="s">
        <v>61</v>
      </c>
      <c r="C34" s="173">
        <v>1</v>
      </c>
      <c r="D34" s="173">
        <v>9</v>
      </c>
      <c r="E34" s="173">
        <v>0</v>
      </c>
      <c r="F34" s="174" t="s">
        <v>136</v>
      </c>
      <c r="G34" s="173" t="s">
        <v>61</v>
      </c>
      <c r="H34" s="173">
        <v>2</v>
      </c>
      <c r="I34" s="173">
        <v>2</v>
      </c>
      <c r="J34" s="173">
        <v>60</v>
      </c>
      <c r="K34" s="173">
        <v>30</v>
      </c>
      <c r="L34" s="173">
        <v>0</v>
      </c>
      <c r="M34" s="173">
        <v>0</v>
      </c>
      <c r="N34" s="173" t="s">
        <v>63</v>
      </c>
      <c r="O34" s="176" t="s">
        <v>58</v>
      </c>
    </row>
    <row r="35" spans="1:15" s="158" customFormat="1" ht="17.25" customHeight="1" x14ac:dyDescent="0.25">
      <c r="A35" s="141">
        <v>8</v>
      </c>
      <c r="B35" s="173" t="s">
        <v>61</v>
      </c>
      <c r="C35" s="142">
        <v>2</v>
      </c>
      <c r="D35" s="142">
        <v>0</v>
      </c>
      <c r="E35" s="142">
        <v>0</v>
      </c>
      <c r="F35" s="143" t="s">
        <v>69</v>
      </c>
      <c r="G35" s="142" t="s">
        <v>61</v>
      </c>
      <c r="H35" s="142">
        <v>2</v>
      </c>
      <c r="I35" s="142">
        <v>2</v>
      </c>
      <c r="J35" s="142">
        <v>60</v>
      </c>
      <c r="K35" s="142">
        <v>30</v>
      </c>
      <c r="L35" s="142">
        <v>0</v>
      </c>
      <c r="M35" s="142">
        <v>0</v>
      </c>
      <c r="N35" s="142" t="s">
        <v>63</v>
      </c>
      <c r="O35" s="144" t="s">
        <v>58</v>
      </c>
    </row>
    <row r="36" spans="1:15" s="158" customFormat="1" ht="26.5" customHeight="1" thickBot="1" x14ac:dyDescent="0.3">
      <c r="A36" s="136">
        <v>9</v>
      </c>
      <c r="B36" s="177" t="s">
        <v>61</v>
      </c>
      <c r="C36" s="137">
        <v>2</v>
      </c>
      <c r="D36" s="137">
        <v>1</v>
      </c>
      <c r="E36" s="137">
        <v>0</v>
      </c>
      <c r="F36" s="138" t="s">
        <v>75</v>
      </c>
      <c r="G36" s="137" t="s">
        <v>61</v>
      </c>
      <c r="H36" s="137">
        <v>2</v>
      </c>
      <c r="I36" s="137">
        <v>2</v>
      </c>
      <c r="J36" s="137">
        <v>60</v>
      </c>
      <c r="K36" s="137">
        <v>30</v>
      </c>
      <c r="L36" s="137">
        <v>0</v>
      </c>
      <c r="M36" s="137">
        <v>0</v>
      </c>
      <c r="N36" s="137" t="s">
        <v>63</v>
      </c>
      <c r="O36" s="140" t="s">
        <v>58</v>
      </c>
    </row>
    <row r="37" spans="1:15" s="158" customFormat="1" ht="17.25" customHeight="1" x14ac:dyDescent="0.25">
      <c r="A37" s="241" t="s">
        <v>126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3"/>
    </row>
    <row r="38" spans="1:15" s="158" customFormat="1" ht="17.25" customHeight="1" thickBot="1" x14ac:dyDescent="0.3">
      <c r="A38" s="136">
        <v>1</v>
      </c>
      <c r="B38" s="139" t="s">
        <v>127</v>
      </c>
      <c r="C38" s="137">
        <v>0</v>
      </c>
      <c r="D38" s="137">
        <v>1</v>
      </c>
      <c r="E38" s="137">
        <v>0</v>
      </c>
      <c r="F38" s="138" t="s">
        <v>112</v>
      </c>
      <c r="G38" s="139" t="s">
        <v>127</v>
      </c>
      <c r="H38" s="139">
        <v>2</v>
      </c>
      <c r="I38" s="139">
        <v>2</v>
      </c>
      <c r="J38" s="139">
        <v>60</v>
      </c>
      <c r="K38" s="139">
        <v>30</v>
      </c>
      <c r="L38" s="137">
        <v>0</v>
      </c>
      <c r="M38" s="137">
        <v>0</v>
      </c>
      <c r="N38" s="139" t="s">
        <v>63</v>
      </c>
      <c r="O38" s="140" t="s">
        <v>58</v>
      </c>
    </row>
    <row r="39" spans="1:15" s="158" customFormat="1" ht="17.25" customHeight="1" x14ac:dyDescent="0.25">
      <c r="A39" s="241" t="s">
        <v>153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3"/>
    </row>
    <row r="40" spans="1:15" s="158" customFormat="1" ht="17.25" customHeight="1" x14ac:dyDescent="0.25">
      <c r="A40" s="264" t="s">
        <v>4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6"/>
    </row>
    <row r="41" spans="1:15" s="158" customFormat="1" ht="17.25" customHeight="1" x14ac:dyDescent="0.25">
      <c r="A41" s="186">
        <v>1</v>
      </c>
      <c r="B41" s="187">
        <v>3</v>
      </c>
      <c r="C41" s="187">
        <v>1</v>
      </c>
      <c r="D41" s="187">
        <v>0</v>
      </c>
      <c r="E41" s="187">
        <v>0</v>
      </c>
      <c r="F41" s="188" t="s">
        <v>74</v>
      </c>
      <c r="G41" s="187" t="s">
        <v>49</v>
      </c>
      <c r="H41" s="187">
        <v>1</v>
      </c>
      <c r="I41" s="187">
        <v>4</v>
      </c>
      <c r="J41" s="187">
        <v>120</v>
      </c>
      <c r="K41" s="187">
        <v>60</v>
      </c>
      <c r="L41" s="187">
        <v>0</v>
      </c>
      <c r="M41" s="187">
        <v>0</v>
      </c>
      <c r="N41" s="187" t="s">
        <v>54</v>
      </c>
      <c r="O41" s="189" t="s">
        <v>58</v>
      </c>
    </row>
    <row r="42" spans="1:15" s="158" customFormat="1" ht="17.25" customHeight="1" x14ac:dyDescent="0.25">
      <c r="A42" s="186">
        <v>2</v>
      </c>
      <c r="B42" s="187">
        <v>3</v>
      </c>
      <c r="C42" s="187">
        <v>1</v>
      </c>
      <c r="D42" s="187">
        <v>1</v>
      </c>
      <c r="E42" s="187">
        <v>0</v>
      </c>
      <c r="F42" s="188" t="s">
        <v>139</v>
      </c>
      <c r="G42" s="187" t="s">
        <v>49</v>
      </c>
      <c r="H42" s="187">
        <v>1</v>
      </c>
      <c r="I42" s="187">
        <v>4</v>
      </c>
      <c r="J42" s="187">
        <v>120</v>
      </c>
      <c r="K42" s="187">
        <v>60</v>
      </c>
      <c r="L42" s="187">
        <v>0</v>
      </c>
      <c r="M42" s="187">
        <v>0</v>
      </c>
      <c r="N42" s="187" t="s">
        <v>54</v>
      </c>
      <c r="O42" s="189" t="s">
        <v>58</v>
      </c>
    </row>
    <row r="43" spans="1:15" s="158" customFormat="1" ht="17.25" customHeight="1" x14ac:dyDescent="0.25">
      <c r="A43" s="186">
        <v>3</v>
      </c>
      <c r="B43" s="187">
        <v>3</v>
      </c>
      <c r="C43" s="187">
        <v>0</v>
      </c>
      <c r="D43" s="187">
        <v>6</v>
      </c>
      <c r="E43" s="187">
        <v>0</v>
      </c>
      <c r="F43" s="188" t="s">
        <v>59</v>
      </c>
      <c r="G43" s="187">
        <v>3</v>
      </c>
      <c r="H43" s="187">
        <v>1</v>
      </c>
      <c r="I43" s="187">
        <v>1</v>
      </c>
      <c r="J43" s="187">
        <v>30</v>
      </c>
      <c r="K43" s="187">
        <v>15</v>
      </c>
      <c r="L43" s="187">
        <v>0</v>
      </c>
      <c r="M43" s="187">
        <v>0</v>
      </c>
      <c r="N43" s="187" t="s">
        <v>60</v>
      </c>
      <c r="O43" s="189" t="s">
        <v>58</v>
      </c>
    </row>
    <row r="44" spans="1:15" s="158" customFormat="1" ht="17.25" customHeight="1" x14ac:dyDescent="0.25">
      <c r="A44" s="186">
        <v>4</v>
      </c>
      <c r="B44" s="187">
        <v>3</v>
      </c>
      <c r="C44" s="187">
        <v>3</v>
      </c>
      <c r="D44" s="187">
        <v>2</v>
      </c>
      <c r="E44" s="187">
        <v>0</v>
      </c>
      <c r="F44" s="188" t="s">
        <v>125</v>
      </c>
      <c r="G44" s="187">
        <v>3</v>
      </c>
      <c r="H44" s="187">
        <v>1</v>
      </c>
      <c r="I44" s="187">
        <v>6</v>
      </c>
      <c r="J44" s="187">
        <v>180</v>
      </c>
      <c r="K44" s="187">
        <v>60</v>
      </c>
      <c r="L44" s="187">
        <v>30</v>
      </c>
      <c r="M44" s="187">
        <v>0</v>
      </c>
      <c r="N44" s="187" t="s">
        <v>81</v>
      </c>
      <c r="O44" s="189" t="s">
        <v>58</v>
      </c>
    </row>
    <row r="45" spans="1:15" s="158" customFormat="1" ht="25.5" customHeight="1" x14ac:dyDescent="0.25">
      <c r="A45" s="186">
        <v>5</v>
      </c>
      <c r="B45" s="187">
        <v>3</v>
      </c>
      <c r="C45" s="187">
        <v>2</v>
      </c>
      <c r="D45" s="187">
        <v>1</v>
      </c>
      <c r="E45" s="187">
        <v>0</v>
      </c>
      <c r="F45" s="190" t="s">
        <v>148</v>
      </c>
      <c r="G45" s="187">
        <v>3</v>
      </c>
      <c r="H45" s="187">
        <v>2</v>
      </c>
      <c r="I45" s="187">
        <v>2</v>
      </c>
      <c r="J45" s="187">
        <v>60</v>
      </c>
      <c r="K45" s="187">
        <v>30</v>
      </c>
      <c r="L45" s="187">
        <v>0</v>
      </c>
      <c r="M45" s="187">
        <v>0</v>
      </c>
      <c r="N45" s="187" t="s">
        <v>63</v>
      </c>
      <c r="O45" s="189" t="s">
        <v>58</v>
      </c>
    </row>
    <row r="46" spans="1:15" s="158" customFormat="1" ht="17.25" customHeight="1" x14ac:dyDescent="0.25">
      <c r="A46" s="253" t="s">
        <v>149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5"/>
    </row>
    <row r="47" spans="1:15" s="158" customFormat="1" ht="17.25" customHeight="1" x14ac:dyDescent="0.25">
      <c r="A47" s="180">
        <v>1</v>
      </c>
      <c r="B47" s="181" t="s">
        <v>61</v>
      </c>
      <c r="C47" s="181">
        <v>0</v>
      </c>
      <c r="D47" s="181">
        <v>1</v>
      </c>
      <c r="E47" s="181">
        <v>0</v>
      </c>
      <c r="F47" s="182" t="s">
        <v>62</v>
      </c>
      <c r="G47" s="181" t="s">
        <v>61</v>
      </c>
      <c r="H47" s="181">
        <v>1</v>
      </c>
      <c r="I47" s="181">
        <v>2</v>
      </c>
      <c r="J47" s="181">
        <v>60</v>
      </c>
      <c r="K47" s="183">
        <v>30</v>
      </c>
      <c r="L47" s="181">
        <v>0</v>
      </c>
      <c r="M47" s="181">
        <v>0</v>
      </c>
      <c r="N47" s="181" t="s">
        <v>63</v>
      </c>
      <c r="O47" s="184" t="s">
        <v>58</v>
      </c>
    </row>
    <row r="48" spans="1:15" s="158" customFormat="1" ht="17.25" customHeight="1" x14ac:dyDescent="0.25">
      <c r="A48" s="131">
        <v>2</v>
      </c>
      <c r="B48" s="132" t="s">
        <v>61</v>
      </c>
      <c r="C48" s="132">
        <v>0</v>
      </c>
      <c r="D48" s="132">
        <v>2</v>
      </c>
      <c r="E48" s="132">
        <v>0</v>
      </c>
      <c r="F48" s="133" t="s">
        <v>64</v>
      </c>
      <c r="G48" s="132" t="s">
        <v>61</v>
      </c>
      <c r="H48" s="132">
        <v>1</v>
      </c>
      <c r="I48" s="132">
        <v>2</v>
      </c>
      <c r="J48" s="132">
        <v>60</v>
      </c>
      <c r="K48" s="132">
        <v>30</v>
      </c>
      <c r="L48" s="132">
        <v>0</v>
      </c>
      <c r="M48" s="132">
        <v>0</v>
      </c>
      <c r="N48" s="132" t="s">
        <v>63</v>
      </c>
      <c r="O48" s="134" t="s">
        <v>58</v>
      </c>
    </row>
    <row r="49" spans="1:15" s="158" customFormat="1" ht="17.25" customHeight="1" x14ac:dyDescent="0.25">
      <c r="A49" s="131">
        <v>3</v>
      </c>
      <c r="B49" s="132" t="s">
        <v>61</v>
      </c>
      <c r="C49" s="132">
        <v>0</v>
      </c>
      <c r="D49" s="132">
        <v>3</v>
      </c>
      <c r="E49" s="132">
        <v>0</v>
      </c>
      <c r="F49" s="133" t="s">
        <v>65</v>
      </c>
      <c r="G49" s="132" t="s">
        <v>61</v>
      </c>
      <c r="H49" s="132">
        <v>1</v>
      </c>
      <c r="I49" s="132">
        <v>2</v>
      </c>
      <c r="J49" s="132">
        <v>60</v>
      </c>
      <c r="K49" s="132">
        <v>30</v>
      </c>
      <c r="L49" s="132">
        <v>0</v>
      </c>
      <c r="M49" s="132">
        <v>0</v>
      </c>
      <c r="N49" s="132" t="s">
        <v>63</v>
      </c>
      <c r="O49" s="134" t="s">
        <v>58</v>
      </c>
    </row>
    <row r="50" spans="1:15" s="158" customFormat="1" ht="17.25" customHeight="1" x14ac:dyDescent="0.25">
      <c r="A50" s="131">
        <v>4</v>
      </c>
      <c r="B50" s="132" t="s">
        <v>61</v>
      </c>
      <c r="C50" s="132">
        <v>0</v>
      </c>
      <c r="D50" s="132">
        <v>4</v>
      </c>
      <c r="E50" s="132">
        <v>0</v>
      </c>
      <c r="F50" s="133" t="s">
        <v>67</v>
      </c>
      <c r="G50" s="132" t="s">
        <v>61</v>
      </c>
      <c r="H50" s="132">
        <v>1</v>
      </c>
      <c r="I50" s="132">
        <v>2</v>
      </c>
      <c r="J50" s="132">
        <v>60</v>
      </c>
      <c r="K50" s="132">
        <v>30</v>
      </c>
      <c r="L50" s="132">
        <v>0</v>
      </c>
      <c r="M50" s="132">
        <v>0</v>
      </c>
      <c r="N50" s="132" t="s">
        <v>63</v>
      </c>
      <c r="O50" s="134" t="s">
        <v>58</v>
      </c>
    </row>
    <row r="51" spans="1:15" s="158" customFormat="1" ht="17.25" customHeight="1" x14ac:dyDescent="0.25">
      <c r="A51" s="131">
        <v>5</v>
      </c>
      <c r="B51" s="132" t="s">
        <v>61</v>
      </c>
      <c r="C51" s="132">
        <v>0</v>
      </c>
      <c r="D51" s="132">
        <v>5</v>
      </c>
      <c r="E51" s="132">
        <v>0</v>
      </c>
      <c r="F51" s="133" t="s">
        <v>68</v>
      </c>
      <c r="G51" s="132" t="s">
        <v>61</v>
      </c>
      <c r="H51" s="132">
        <v>1</v>
      </c>
      <c r="I51" s="132">
        <v>2</v>
      </c>
      <c r="J51" s="132">
        <v>60</v>
      </c>
      <c r="K51" s="132">
        <v>30</v>
      </c>
      <c r="L51" s="132">
        <v>0</v>
      </c>
      <c r="M51" s="132">
        <v>0</v>
      </c>
      <c r="N51" s="132" t="s">
        <v>63</v>
      </c>
      <c r="O51" s="134" t="s">
        <v>58</v>
      </c>
    </row>
    <row r="52" spans="1:15" s="158" customFormat="1" ht="17.25" customHeight="1" x14ac:dyDescent="0.25">
      <c r="A52" s="141">
        <v>6</v>
      </c>
      <c r="B52" s="142" t="s">
        <v>61</v>
      </c>
      <c r="C52" s="142">
        <v>0</v>
      </c>
      <c r="D52" s="142">
        <v>6</v>
      </c>
      <c r="E52" s="142">
        <v>0</v>
      </c>
      <c r="F52" s="143" t="s">
        <v>70</v>
      </c>
      <c r="G52" s="142" t="s">
        <v>61</v>
      </c>
      <c r="H52" s="142">
        <v>1</v>
      </c>
      <c r="I52" s="142">
        <v>2</v>
      </c>
      <c r="J52" s="142">
        <v>60</v>
      </c>
      <c r="K52" s="142">
        <v>30</v>
      </c>
      <c r="L52" s="142">
        <v>0</v>
      </c>
      <c r="M52" s="142">
        <v>0</v>
      </c>
      <c r="N52" s="142" t="s">
        <v>63</v>
      </c>
      <c r="O52" s="144" t="s">
        <v>58</v>
      </c>
    </row>
    <row r="53" spans="1:15" s="158" customFormat="1" ht="17.25" customHeight="1" x14ac:dyDescent="0.25">
      <c r="A53" s="141">
        <v>7</v>
      </c>
      <c r="B53" s="142" t="s">
        <v>61</v>
      </c>
      <c r="C53" s="142">
        <v>0</v>
      </c>
      <c r="D53" s="142">
        <v>7</v>
      </c>
      <c r="E53" s="142">
        <v>0</v>
      </c>
      <c r="F53" s="143" t="s">
        <v>71</v>
      </c>
      <c r="G53" s="142" t="s">
        <v>61</v>
      </c>
      <c r="H53" s="142">
        <v>1</v>
      </c>
      <c r="I53" s="142">
        <v>2</v>
      </c>
      <c r="J53" s="142">
        <v>60</v>
      </c>
      <c r="K53" s="142">
        <v>30</v>
      </c>
      <c r="L53" s="142">
        <v>0</v>
      </c>
      <c r="M53" s="142">
        <v>0</v>
      </c>
      <c r="N53" s="142" t="s">
        <v>63</v>
      </c>
      <c r="O53" s="144" t="s">
        <v>58</v>
      </c>
    </row>
    <row r="54" spans="1:15" s="158" customFormat="1" ht="17.25" customHeight="1" x14ac:dyDescent="0.25">
      <c r="A54" s="175">
        <v>8</v>
      </c>
      <c r="B54" s="173" t="s">
        <v>61</v>
      </c>
      <c r="C54" s="173">
        <v>0</v>
      </c>
      <c r="D54" s="173">
        <v>8</v>
      </c>
      <c r="E54" s="173">
        <v>0</v>
      </c>
      <c r="F54" s="174" t="s">
        <v>138</v>
      </c>
      <c r="G54" s="173" t="s">
        <v>61</v>
      </c>
      <c r="H54" s="173">
        <v>2</v>
      </c>
      <c r="I54" s="173">
        <v>2</v>
      </c>
      <c r="J54" s="173">
        <v>60</v>
      </c>
      <c r="K54" s="173">
        <v>30</v>
      </c>
      <c r="L54" s="173">
        <v>0</v>
      </c>
      <c r="M54" s="173">
        <v>0</v>
      </c>
      <c r="N54" s="173" t="s">
        <v>63</v>
      </c>
      <c r="O54" s="176" t="s">
        <v>58</v>
      </c>
    </row>
    <row r="55" spans="1:15" s="158" customFormat="1" ht="24" customHeight="1" x14ac:dyDescent="0.25">
      <c r="A55" s="141">
        <v>9</v>
      </c>
      <c r="B55" s="142" t="s">
        <v>61</v>
      </c>
      <c r="C55" s="142">
        <v>0</v>
      </c>
      <c r="D55" s="142">
        <v>9</v>
      </c>
      <c r="E55" s="142">
        <v>0</v>
      </c>
      <c r="F55" s="143" t="s">
        <v>123</v>
      </c>
      <c r="G55" s="142" t="s">
        <v>61</v>
      </c>
      <c r="H55" s="142">
        <v>2</v>
      </c>
      <c r="I55" s="142">
        <v>3</v>
      </c>
      <c r="J55" s="142">
        <v>90</v>
      </c>
      <c r="K55" s="142">
        <v>30</v>
      </c>
      <c r="L55" s="142">
        <v>15</v>
      </c>
      <c r="M55" s="142">
        <v>0</v>
      </c>
      <c r="N55" s="142" t="s">
        <v>122</v>
      </c>
      <c r="O55" s="144" t="s">
        <v>58</v>
      </c>
    </row>
    <row r="56" spans="1:15" s="158" customFormat="1" ht="32.5" customHeight="1" thickBot="1" x14ac:dyDescent="0.3">
      <c r="A56" s="256" t="s">
        <v>150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</row>
    <row r="57" spans="1:15" s="158" customFormat="1" ht="17.25" customHeight="1" x14ac:dyDescent="0.25">
      <c r="A57" s="127">
        <v>1</v>
      </c>
      <c r="B57" s="128" t="s">
        <v>61</v>
      </c>
      <c r="C57" s="128">
        <v>1</v>
      </c>
      <c r="D57" s="128">
        <v>3</v>
      </c>
      <c r="E57" s="128">
        <v>0</v>
      </c>
      <c r="F57" s="129" t="s">
        <v>66</v>
      </c>
      <c r="G57" s="128" t="s">
        <v>61</v>
      </c>
      <c r="H57" s="128">
        <v>2</v>
      </c>
      <c r="I57" s="128">
        <v>2</v>
      </c>
      <c r="J57" s="128">
        <v>60</v>
      </c>
      <c r="K57" s="128">
        <v>30</v>
      </c>
      <c r="L57" s="128">
        <v>0</v>
      </c>
      <c r="M57" s="128">
        <v>0</v>
      </c>
      <c r="N57" s="128" t="s">
        <v>63</v>
      </c>
      <c r="O57" s="130" t="s">
        <v>58</v>
      </c>
    </row>
    <row r="58" spans="1:15" s="158" customFormat="1" ht="17.25" customHeight="1" x14ac:dyDescent="0.25">
      <c r="A58" s="141">
        <v>2</v>
      </c>
      <c r="B58" s="142" t="s">
        <v>61</v>
      </c>
      <c r="C58" s="142">
        <v>1</v>
      </c>
      <c r="D58" s="142">
        <v>4</v>
      </c>
      <c r="E58" s="142">
        <v>0</v>
      </c>
      <c r="F58" s="143" t="s">
        <v>72</v>
      </c>
      <c r="G58" s="142" t="s">
        <v>61</v>
      </c>
      <c r="H58" s="142">
        <v>2</v>
      </c>
      <c r="I58" s="142">
        <v>2</v>
      </c>
      <c r="J58" s="142">
        <v>60</v>
      </c>
      <c r="K58" s="142">
        <v>30</v>
      </c>
      <c r="L58" s="142">
        <v>0</v>
      </c>
      <c r="M58" s="142">
        <v>0</v>
      </c>
      <c r="N58" s="142" t="s">
        <v>63</v>
      </c>
      <c r="O58" s="144" t="s">
        <v>58</v>
      </c>
    </row>
    <row r="59" spans="1:15" s="158" customFormat="1" ht="17.25" customHeight="1" x14ac:dyDescent="0.25">
      <c r="A59" s="141">
        <v>3</v>
      </c>
      <c r="B59" s="142" t="s">
        <v>61</v>
      </c>
      <c r="C59" s="142">
        <v>1</v>
      </c>
      <c r="D59" s="142">
        <v>5</v>
      </c>
      <c r="E59" s="142">
        <v>0</v>
      </c>
      <c r="F59" s="143" t="s">
        <v>73</v>
      </c>
      <c r="G59" s="142" t="s">
        <v>61</v>
      </c>
      <c r="H59" s="142">
        <v>2</v>
      </c>
      <c r="I59" s="142">
        <v>2</v>
      </c>
      <c r="J59" s="142">
        <v>60</v>
      </c>
      <c r="K59" s="142">
        <v>30</v>
      </c>
      <c r="L59" s="142">
        <v>0</v>
      </c>
      <c r="M59" s="142">
        <v>0</v>
      </c>
      <c r="N59" s="142" t="s">
        <v>63</v>
      </c>
      <c r="O59" s="144" t="s">
        <v>58</v>
      </c>
    </row>
    <row r="60" spans="1:15" s="158" customFormat="1" ht="17.25" customHeight="1" x14ac:dyDescent="0.25">
      <c r="A60" s="141">
        <v>4</v>
      </c>
      <c r="B60" s="142" t="s">
        <v>61</v>
      </c>
      <c r="C60" s="142">
        <v>1</v>
      </c>
      <c r="D60" s="142">
        <v>6</v>
      </c>
      <c r="E60" s="142">
        <v>0</v>
      </c>
      <c r="F60" s="143" t="s">
        <v>118</v>
      </c>
      <c r="G60" s="142" t="s">
        <v>61</v>
      </c>
      <c r="H60" s="142">
        <v>2</v>
      </c>
      <c r="I60" s="142">
        <v>2</v>
      </c>
      <c r="J60" s="142">
        <v>60</v>
      </c>
      <c r="K60" s="142">
        <v>30</v>
      </c>
      <c r="L60" s="142">
        <v>0</v>
      </c>
      <c r="M60" s="142">
        <v>0</v>
      </c>
      <c r="N60" s="142" t="s">
        <v>63</v>
      </c>
      <c r="O60" s="144" t="s">
        <v>58</v>
      </c>
    </row>
    <row r="61" spans="1:15" s="158" customFormat="1" ht="17.25" customHeight="1" x14ac:dyDescent="0.25">
      <c r="A61" s="141">
        <v>5</v>
      </c>
      <c r="B61" s="142" t="s">
        <v>61</v>
      </c>
      <c r="C61" s="142">
        <v>1</v>
      </c>
      <c r="D61" s="142">
        <v>7</v>
      </c>
      <c r="E61" s="142">
        <v>0</v>
      </c>
      <c r="F61" s="143" t="s">
        <v>113</v>
      </c>
      <c r="G61" s="142" t="s">
        <v>51</v>
      </c>
      <c r="H61" s="142">
        <v>2</v>
      </c>
      <c r="I61" s="142">
        <v>2</v>
      </c>
      <c r="J61" s="142">
        <v>60</v>
      </c>
      <c r="K61" s="142">
        <v>30</v>
      </c>
      <c r="L61" s="142">
        <v>0</v>
      </c>
      <c r="M61" s="142">
        <v>0</v>
      </c>
      <c r="N61" s="142" t="s">
        <v>63</v>
      </c>
      <c r="O61" s="144" t="s">
        <v>58</v>
      </c>
    </row>
    <row r="62" spans="1:15" s="158" customFormat="1" ht="17.25" customHeight="1" x14ac:dyDescent="0.25">
      <c r="A62" s="141">
        <v>6</v>
      </c>
      <c r="B62" s="142" t="s">
        <v>61</v>
      </c>
      <c r="C62" s="142">
        <v>1</v>
      </c>
      <c r="D62" s="142">
        <v>8</v>
      </c>
      <c r="E62" s="142">
        <v>0</v>
      </c>
      <c r="F62" s="143" t="s">
        <v>117</v>
      </c>
      <c r="G62" s="142" t="s">
        <v>61</v>
      </c>
      <c r="H62" s="142">
        <v>2</v>
      </c>
      <c r="I62" s="142">
        <v>4</v>
      </c>
      <c r="J62" s="142">
        <v>120</v>
      </c>
      <c r="K62" s="142">
        <v>30</v>
      </c>
      <c r="L62" s="142">
        <v>0</v>
      </c>
      <c r="M62" s="142">
        <v>30</v>
      </c>
      <c r="N62" s="142" t="s">
        <v>53</v>
      </c>
      <c r="O62" s="144" t="s">
        <v>58</v>
      </c>
    </row>
    <row r="63" spans="1:15" s="158" customFormat="1" ht="17.25" customHeight="1" x14ac:dyDescent="0.25">
      <c r="A63" s="175">
        <v>7</v>
      </c>
      <c r="B63" s="173" t="s">
        <v>61</v>
      </c>
      <c r="C63" s="173">
        <v>1</v>
      </c>
      <c r="D63" s="173">
        <v>9</v>
      </c>
      <c r="E63" s="173">
        <v>0</v>
      </c>
      <c r="F63" s="174" t="s">
        <v>136</v>
      </c>
      <c r="G63" s="173" t="s">
        <v>61</v>
      </c>
      <c r="H63" s="173">
        <v>2</v>
      </c>
      <c r="I63" s="173">
        <v>2</v>
      </c>
      <c r="J63" s="173">
        <v>60</v>
      </c>
      <c r="K63" s="173">
        <v>30</v>
      </c>
      <c r="L63" s="173">
        <v>0</v>
      </c>
      <c r="M63" s="173">
        <v>0</v>
      </c>
      <c r="N63" s="173" t="s">
        <v>63</v>
      </c>
      <c r="O63" s="176" t="s">
        <v>58</v>
      </c>
    </row>
    <row r="64" spans="1:15" s="158" customFormat="1" ht="17.25" customHeight="1" x14ac:dyDescent="0.25">
      <c r="A64" s="141">
        <v>8</v>
      </c>
      <c r="B64" s="173" t="s">
        <v>61</v>
      </c>
      <c r="C64" s="142">
        <v>2</v>
      </c>
      <c r="D64" s="142">
        <v>0</v>
      </c>
      <c r="E64" s="142">
        <v>0</v>
      </c>
      <c r="F64" s="143" t="s">
        <v>69</v>
      </c>
      <c r="G64" s="142" t="s">
        <v>61</v>
      </c>
      <c r="H64" s="142">
        <v>2</v>
      </c>
      <c r="I64" s="142">
        <v>2</v>
      </c>
      <c r="J64" s="142">
        <v>60</v>
      </c>
      <c r="K64" s="142">
        <v>30</v>
      </c>
      <c r="L64" s="142">
        <v>0</v>
      </c>
      <c r="M64" s="142">
        <v>0</v>
      </c>
      <c r="N64" s="142" t="s">
        <v>63</v>
      </c>
      <c r="O64" s="144" t="s">
        <v>58</v>
      </c>
    </row>
    <row r="65" spans="1:15" s="158" customFormat="1" ht="17.25" customHeight="1" x14ac:dyDescent="0.25">
      <c r="A65" s="253" t="s">
        <v>147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</row>
    <row r="66" spans="1:15" s="165" customFormat="1" ht="17.25" customHeight="1" thickBot="1" x14ac:dyDescent="0.3">
      <c r="A66" s="136">
        <v>1</v>
      </c>
      <c r="B66" s="139" t="s">
        <v>127</v>
      </c>
      <c r="C66" s="137">
        <v>0</v>
      </c>
      <c r="D66" s="137">
        <v>1</v>
      </c>
      <c r="E66" s="137">
        <v>0</v>
      </c>
      <c r="F66" s="138" t="s">
        <v>112</v>
      </c>
      <c r="G66" s="139" t="s">
        <v>127</v>
      </c>
      <c r="H66" s="139">
        <v>2</v>
      </c>
      <c r="I66" s="139">
        <v>2</v>
      </c>
      <c r="J66" s="139">
        <v>60</v>
      </c>
      <c r="K66" s="139">
        <v>30</v>
      </c>
      <c r="L66" s="137">
        <v>0</v>
      </c>
      <c r="M66" s="137">
        <v>0</v>
      </c>
      <c r="N66" s="139" t="s">
        <v>63</v>
      </c>
      <c r="O66" s="140" t="s">
        <v>58</v>
      </c>
    </row>
    <row r="67" spans="1:15" s="165" customFormat="1" ht="17.25" customHeight="1" x14ac:dyDescent="0.25">
      <c r="A67" s="241" t="s">
        <v>152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3"/>
    </row>
    <row r="68" spans="1:15" s="165" customFormat="1" ht="17.25" customHeight="1" x14ac:dyDescent="0.25">
      <c r="A68" s="264" t="s">
        <v>151</v>
      </c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6"/>
    </row>
    <row r="69" spans="1:15" s="165" customFormat="1" ht="17.25" customHeight="1" x14ac:dyDescent="0.25">
      <c r="A69" s="186">
        <v>1</v>
      </c>
      <c r="B69" s="187">
        <v>3</v>
      </c>
      <c r="C69" s="187">
        <v>1</v>
      </c>
      <c r="D69" s="187">
        <v>0</v>
      </c>
      <c r="E69" s="187">
        <v>0</v>
      </c>
      <c r="F69" s="188" t="s">
        <v>74</v>
      </c>
      <c r="G69" s="187" t="s">
        <v>49</v>
      </c>
      <c r="H69" s="187">
        <v>1</v>
      </c>
      <c r="I69" s="187">
        <v>4</v>
      </c>
      <c r="J69" s="187">
        <v>120</v>
      </c>
      <c r="K69" s="187">
        <v>60</v>
      </c>
      <c r="L69" s="187">
        <v>0</v>
      </c>
      <c r="M69" s="187">
        <v>0</v>
      </c>
      <c r="N69" s="187" t="s">
        <v>54</v>
      </c>
      <c r="O69" s="189" t="s">
        <v>58</v>
      </c>
    </row>
    <row r="70" spans="1:15" s="165" customFormat="1" ht="17.25" customHeight="1" x14ac:dyDescent="0.25">
      <c r="A70" s="186">
        <v>2</v>
      </c>
      <c r="B70" s="187">
        <v>3</v>
      </c>
      <c r="C70" s="187">
        <v>1</v>
      </c>
      <c r="D70" s="187">
        <v>1</v>
      </c>
      <c r="E70" s="187">
        <v>0</v>
      </c>
      <c r="F70" s="188" t="s">
        <v>139</v>
      </c>
      <c r="G70" s="187" t="s">
        <v>49</v>
      </c>
      <c r="H70" s="187">
        <v>1</v>
      </c>
      <c r="I70" s="187">
        <v>4</v>
      </c>
      <c r="J70" s="187">
        <v>120</v>
      </c>
      <c r="K70" s="187">
        <v>60</v>
      </c>
      <c r="L70" s="187">
        <v>0</v>
      </c>
      <c r="M70" s="187">
        <v>0</v>
      </c>
      <c r="N70" s="187" t="s">
        <v>54</v>
      </c>
      <c r="O70" s="189" t="s">
        <v>58</v>
      </c>
    </row>
    <row r="71" spans="1:15" s="165" customFormat="1" ht="17.25" customHeight="1" x14ac:dyDescent="0.25">
      <c r="A71" s="186">
        <v>3</v>
      </c>
      <c r="B71" s="187">
        <v>3</v>
      </c>
      <c r="C71" s="187">
        <v>0</v>
      </c>
      <c r="D71" s="187">
        <v>6</v>
      </c>
      <c r="E71" s="187">
        <v>0</v>
      </c>
      <c r="F71" s="188" t="s">
        <v>59</v>
      </c>
      <c r="G71" s="187">
        <v>3</v>
      </c>
      <c r="H71" s="187">
        <v>1</v>
      </c>
      <c r="I71" s="187">
        <v>1</v>
      </c>
      <c r="J71" s="187">
        <v>30</v>
      </c>
      <c r="K71" s="187">
        <v>15</v>
      </c>
      <c r="L71" s="187">
        <v>0</v>
      </c>
      <c r="M71" s="187">
        <v>0</v>
      </c>
      <c r="N71" s="187" t="s">
        <v>60</v>
      </c>
      <c r="O71" s="189" t="s">
        <v>58</v>
      </c>
    </row>
    <row r="72" spans="1:15" s="165" customFormat="1" ht="17.25" customHeight="1" x14ac:dyDescent="0.25">
      <c r="A72" s="186">
        <v>4</v>
      </c>
      <c r="B72" s="187">
        <v>3</v>
      </c>
      <c r="C72" s="187">
        <v>3</v>
      </c>
      <c r="D72" s="187">
        <v>2</v>
      </c>
      <c r="E72" s="187">
        <v>0</v>
      </c>
      <c r="F72" s="188" t="s">
        <v>125</v>
      </c>
      <c r="G72" s="187">
        <v>3</v>
      </c>
      <c r="H72" s="187">
        <v>1</v>
      </c>
      <c r="I72" s="187">
        <v>6</v>
      </c>
      <c r="J72" s="187">
        <v>180</v>
      </c>
      <c r="K72" s="187">
        <v>60</v>
      </c>
      <c r="L72" s="187">
        <v>30</v>
      </c>
      <c r="M72" s="187">
        <v>0</v>
      </c>
      <c r="N72" s="187" t="s">
        <v>81</v>
      </c>
      <c r="O72" s="189" t="s">
        <v>58</v>
      </c>
    </row>
    <row r="73" spans="1:15" s="165" customFormat="1" ht="26.25" customHeight="1" x14ac:dyDescent="0.25">
      <c r="A73" s="186">
        <v>5</v>
      </c>
      <c r="B73" s="187">
        <v>3</v>
      </c>
      <c r="C73" s="187">
        <v>2</v>
      </c>
      <c r="D73" s="187">
        <v>1</v>
      </c>
      <c r="E73" s="187">
        <v>0</v>
      </c>
      <c r="F73" s="190" t="s">
        <v>148</v>
      </c>
      <c r="G73" s="187">
        <v>3</v>
      </c>
      <c r="H73" s="187">
        <v>2</v>
      </c>
      <c r="I73" s="187">
        <v>2</v>
      </c>
      <c r="J73" s="187">
        <v>60</v>
      </c>
      <c r="K73" s="187">
        <v>30</v>
      </c>
      <c r="L73" s="187">
        <v>0</v>
      </c>
      <c r="M73" s="187">
        <v>0</v>
      </c>
      <c r="N73" s="187" t="s">
        <v>63</v>
      </c>
      <c r="O73" s="189" t="s">
        <v>58</v>
      </c>
    </row>
    <row r="74" spans="1:15" s="165" customFormat="1" ht="17.25" customHeight="1" x14ac:dyDescent="0.25">
      <c r="A74" s="253" t="s">
        <v>149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5"/>
    </row>
    <row r="75" spans="1:15" s="165" customFormat="1" ht="17.25" customHeight="1" x14ac:dyDescent="0.25">
      <c r="A75" s="141">
        <v>1</v>
      </c>
      <c r="B75" s="142" t="s">
        <v>61</v>
      </c>
      <c r="C75" s="142">
        <v>0</v>
      </c>
      <c r="D75" s="142">
        <v>7</v>
      </c>
      <c r="E75" s="142">
        <v>0</v>
      </c>
      <c r="F75" s="143" t="s">
        <v>71</v>
      </c>
      <c r="G75" s="142" t="s">
        <v>61</v>
      </c>
      <c r="H75" s="142">
        <v>1</v>
      </c>
      <c r="I75" s="142">
        <v>2</v>
      </c>
      <c r="J75" s="142">
        <v>60</v>
      </c>
      <c r="K75" s="142">
        <v>30</v>
      </c>
      <c r="L75" s="142">
        <v>0</v>
      </c>
      <c r="M75" s="142">
        <v>0</v>
      </c>
      <c r="N75" s="142" t="s">
        <v>63</v>
      </c>
      <c r="O75" s="144" t="s">
        <v>58</v>
      </c>
    </row>
    <row r="76" spans="1:15" s="165" customFormat="1" ht="17.25" customHeight="1" x14ac:dyDescent="0.25">
      <c r="A76" s="175">
        <v>2</v>
      </c>
      <c r="B76" s="173" t="s">
        <v>61</v>
      </c>
      <c r="C76" s="173">
        <v>0</v>
      </c>
      <c r="D76" s="173">
        <v>8</v>
      </c>
      <c r="E76" s="173">
        <v>0</v>
      </c>
      <c r="F76" s="174" t="s">
        <v>138</v>
      </c>
      <c r="G76" s="173" t="s">
        <v>61</v>
      </c>
      <c r="H76" s="173">
        <v>2</v>
      </c>
      <c r="I76" s="173">
        <v>2</v>
      </c>
      <c r="J76" s="173">
        <v>60</v>
      </c>
      <c r="K76" s="173">
        <v>30</v>
      </c>
      <c r="L76" s="173">
        <v>0</v>
      </c>
      <c r="M76" s="173">
        <v>0</v>
      </c>
      <c r="N76" s="173" t="s">
        <v>63</v>
      </c>
      <c r="O76" s="176" t="s">
        <v>58</v>
      </c>
    </row>
    <row r="77" spans="1:15" s="165" customFormat="1" ht="22.5" customHeight="1" x14ac:dyDescent="0.25">
      <c r="A77" s="141">
        <v>3</v>
      </c>
      <c r="B77" s="142" t="s">
        <v>61</v>
      </c>
      <c r="C77" s="142">
        <v>0</v>
      </c>
      <c r="D77" s="142">
        <v>9</v>
      </c>
      <c r="E77" s="142">
        <v>0</v>
      </c>
      <c r="F77" s="143" t="s">
        <v>123</v>
      </c>
      <c r="G77" s="142" t="s">
        <v>61</v>
      </c>
      <c r="H77" s="142">
        <v>2</v>
      </c>
      <c r="I77" s="142">
        <v>3</v>
      </c>
      <c r="J77" s="142">
        <v>90</v>
      </c>
      <c r="K77" s="142">
        <v>30</v>
      </c>
      <c r="L77" s="142">
        <v>15</v>
      </c>
      <c r="M77" s="142">
        <v>0</v>
      </c>
      <c r="N77" s="142" t="s">
        <v>122</v>
      </c>
      <c r="O77" s="144" t="s">
        <v>58</v>
      </c>
    </row>
    <row r="78" spans="1:15" s="165" customFormat="1" ht="22.5" customHeight="1" x14ac:dyDescent="0.25">
      <c r="A78" s="256" t="s">
        <v>150</v>
      </c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8"/>
    </row>
    <row r="79" spans="1:15" s="165" customFormat="1" ht="17.25" customHeight="1" x14ac:dyDescent="0.25">
      <c r="A79" s="141">
        <v>1</v>
      </c>
      <c r="B79" s="142" t="s">
        <v>61</v>
      </c>
      <c r="C79" s="142">
        <v>1</v>
      </c>
      <c r="D79" s="142">
        <v>8</v>
      </c>
      <c r="E79" s="142">
        <v>0</v>
      </c>
      <c r="F79" s="143" t="s">
        <v>117</v>
      </c>
      <c r="G79" s="142" t="s">
        <v>61</v>
      </c>
      <c r="H79" s="142">
        <v>2</v>
      </c>
      <c r="I79" s="142">
        <v>4</v>
      </c>
      <c r="J79" s="142">
        <v>120</v>
      </c>
      <c r="K79" s="142">
        <v>30</v>
      </c>
      <c r="L79" s="142">
        <v>0</v>
      </c>
      <c r="M79" s="142">
        <v>30</v>
      </c>
      <c r="N79" s="142" t="s">
        <v>53</v>
      </c>
      <c r="O79" s="144" t="s">
        <v>58</v>
      </c>
    </row>
    <row r="80" spans="1:15" s="165" customFormat="1" ht="17.25" customHeight="1" x14ac:dyDescent="0.25">
      <c r="A80" s="175">
        <v>2</v>
      </c>
      <c r="B80" s="173" t="s">
        <v>61</v>
      </c>
      <c r="C80" s="173">
        <v>1</v>
      </c>
      <c r="D80" s="173">
        <v>9</v>
      </c>
      <c r="E80" s="173">
        <v>0</v>
      </c>
      <c r="F80" s="174" t="s">
        <v>136</v>
      </c>
      <c r="G80" s="173" t="s">
        <v>61</v>
      </c>
      <c r="H80" s="173">
        <v>2</v>
      </c>
      <c r="I80" s="173">
        <v>2</v>
      </c>
      <c r="J80" s="173">
        <v>60</v>
      </c>
      <c r="K80" s="173">
        <v>30</v>
      </c>
      <c r="L80" s="173">
        <v>0</v>
      </c>
      <c r="M80" s="173">
        <v>0</v>
      </c>
      <c r="N80" s="173" t="s">
        <v>63</v>
      </c>
      <c r="O80" s="176" t="s">
        <v>58</v>
      </c>
    </row>
    <row r="81" spans="1:17" ht="17.25" customHeight="1" x14ac:dyDescent="0.25">
      <c r="A81" s="141">
        <v>3</v>
      </c>
      <c r="B81" s="173" t="s">
        <v>61</v>
      </c>
      <c r="C81" s="142">
        <v>2</v>
      </c>
      <c r="D81" s="142">
        <v>0</v>
      </c>
      <c r="E81" s="142">
        <v>0</v>
      </c>
      <c r="F81" s="143" t="s">
        <v>69</v>
      </c>
      <c r="G81" s="142" t="s">
        <v>61</v>
      </c>
      <c r="H81" s="142">
        <v>2</v>
      </c>
      <c r="I81" s="142">
        <v>2</v>
      </c>
      <c r="J81" s="142">
        <v>60</v>
      </c>
      <c r="K81" s="142">
        <v>30</v>
      </c>
      <c r="L81" s="142">
        <v>0</v>
      </c>
      <c r="M81" s="142">
        <v>0</v>
      </c>
      <c r="N81" s="142" t="s">
        <v>63</v>
      </c>
      <c r="O81" s="144" t="s">
        <v>58</v>
      </c>
      <c r="P81" s="167"/>
      <c r="Q81" s="167"/>
    </row>
    <row r="82" spans="1:17" s="158" customFormat="1" ht="17.25" customHeight="1" x14ac:dyDescent="0.25">
      <c r="A82" s="253" t="s">
        <v>147</v>
      </c>
      <c r="B82" s="259"/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60"/>
    </row>
    <row r="83" spans="1:17" ht="17.25" customHeight="1" thickBot="1" x14ac:dyDescent="0.3">
      <c r="A83" s="136">
        <v>1</v>
      </c>
      <c r="B83" s="139" t="s">
        <v>127</v>
      </c>
      <c r="C83" s="137">
        <v>0</v>
      </c>
      <c r="D83" s="137">
        <v>1</v>
      </c>
      <c r="E83" s="137">
        <v>0</v>
      </c>
      <c r="F83" s="138" t="s">
        <v>112</v>
      </c>
      <c r="G83" s="139" t="s">
        <v>127</v>
      </c>
      <c r="H83" s="139">
        <v>2</v>
      </c>
      <c r="I83" s="139">
        <v>2</v>
      </c>
      <c r="J83" s="139">
        <v>60</v>
      </c>
      <c r="K83" s="139">
        <v>30</v>
      </c>
      <c r="L83" s="137">
        <v>0</v>
      </c>
      <c r="M83" s="137">
        <v>0</v>
      </c>
      <c r="N83" s="139" t="s">
        <v>63</v>
      </c>
      <c r="O83" s="140" t="s">
        <v>58</v>
      </c>
    </row>
    <row r="84" spans="1:17" s="168" customFormat="1" ht="33" customHeight="1" x14ac:dyDescent="0.25">
      <c r="A84" s="305" t="s">
        <v>134</v>
      </c>
      <c r="B84" s="305"/>
      <c r="C84" s="305"/>
      <c r="D84" s="305"/>
      <c r="E84" s="305"/>
      <c r="F84" s="275" t="s">
        <v>135</v>
      </c>
      <c r="G84" s="306"/>
      <c r="H84" s="306"/>
      <c r="I84" s="306"/>
      <c r="J84" s="306"/>
      <c r="K84" s="306"/>
      <c r="L84" s="306"/>
      <c r="M84" s="306"/>
      <c r="N84" s="306"/>
      <c r="O84" s="306"/>
    </row>
    <row r="85" spans="1:17" s="168" customFormat="1" ht="186.65" customHeight="1" x14ac:dyDescent="0.25">
      <c r="A85" s="307"/>
      <c r="B85" s="307"/>
      <c r="C85" s="307"/>
      <c r="D85" s="307"/>
      <c r="E85" s="307"/>
      <c r="F85" s="275" t="s">
        <v>154</v>
      </c>
      <c r="G85" s="275"/>
      <c r="H85" s="275"/>
      <c r="I85" s="275"/>
      <c r="J85" s="275"/>
      <c r="K85" s="275"/>
      <c r="L85" s="275"/>
      <c r="M85" s="275"/>
      <c r="N85" s="275"/>
      <c r="O85" s="275"/>
    </row>
    <row r="86" spans="1:17" s="168" customFormat="1" ht="213.75" customHeight="1" x14ac:dyDescent="0.25">
      <c r="A86" s="123"/>
      <c r="B86" s="123"/>
      <c r="C86" s="123"/>
      <c r="D86" s="123"/>
      <c r="E86" s="123"/>
      <c r="F86" s="275" t="s">
        <v>155</v>
      </c>
      <c r="G86" s="275"/>
      <c r="H86" s="275"/>
      <c r="I86" s="275"/>
      <c r="J86" s="275"/>
      <c r="K86" s="275"/>
      <c r="L86" s="275"/>
      <c r="M86" s="275"/>
      <c r="N86" s="275"/>
      <c r="O86" s="275"/>
    </row>
    <row r="87" spans="1:17" s="168" customFormat="1" ht="30" customHeight="1" thickBot="1" x14ac:dyDescent="0.3">
      <c r="A87" s="123"/>
      <c r="B87" s="123"/>
      <c r="C87" s="123"/>
      <c r="D87" s="123"/>
      <c r="E87" s="123"/>
      <c r="F87" s="185"/>
      <c r="G87" s="185"/>
      <c r="H87" s="185"/>
      <c r="I87" s="185"/>
      <c r="J87" s="185"/>
      <c r="K87" s="185"/>
      <c r="L87" s="185"/>
      <c r="M87" s="185"/>
      <c r="N87" s="185"/>
      <c r="O87" s="185"/>
    </row>
    <row r="88" spans="1:17" ht="18.75" customHeight="1" thickBot="1" x14ac:dyDescent="0.3">
      <c r="A88" s="261" t="s">
        <v>45</v>
      </c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3"/>
      <c r="M88" s="160"/>
      <c r="N88" s="160"/>
      <c r="O88" s="160"/>
    </row>
    <row r="89" spans="1:17" ht="110.5" customHeight="1" x14ac:dyDescent="0.25">
      <c r="A89" s="145" t="s">
        <v>0</v>
      </c>
      <c r="B89" s="302" t="s">
        <v>19</v>
      </c>
      <c r="C89" s="303"/>
      <c r="D89" s="303"/>
      <c r="E89" s="304"/>
      <c r="F89" s="146" t="s">
        <v>11</v>
      </c>
      <c r="G89" s="147" t="s">
        <v>22</v>
      </c>
      <c r="H89" s="147" t="s">
        <v>12</v>
      </c>
      <c r="I89" s="147" t="s">
        <v>15</v>
      </c>
      <c r="J89" s="147" t="s">
        <v>13</v>
      </c>
      <c r="K89" s="147" t="s">
        <v>14</v>
      </c>
      <c r="L89" s="148" t="s">
        <v>20</v>
      </c>
      <c r="M89" s="160"/>
      <c r="N89" s="126"/>
      <c r="O89" s="169"/>
    </row>
    <row r="90" spans="1:17" ht="17.25" customHeight="1" x14ac:dyDescent="0.25">
      <c r="A90" s="149">
        <v>1</v>
      </c>
      <c r="B90" s="150" t="s">
        <v>77</v>
      </c>
      <c r="C90" s="150">
        <v>0</v>
      </c>
      <c r="D90" s="150">
        <v>1</v>
      </c>
      <c r="E90" s="150">
        <v>0</v>
      </c>
      <c r="F90" s="133" t="s">
        <v>76</v>
      </c>
      <c r="G90" s="142" t="s">
        <v>61</v>
      </c>
      <c r="H90" s="142">
        <v>1</v>
      </c>
      <c r="I90" s="142">
        <v>2</v>
      </c>
      <c r="J90" s="142">
        <v>15</v>
      </c>
      <c r="K90" s="142">
        <v>30</v>
      </c>
      <c r="L90" s="151" t="s">
        <v>51</v>
      </c>
    </row>
    <row r="91" spans="1:17" ht="17.25" customHeight="1" x14ac:dyDescent="0.25">
      <c r="A91" s="149">
        <v>2</v>
      </c>
      <c r="B91" s="142" t="s">
        <v>77</v>
      </c>
      <c r="C91" s="142">
        <v>0</v>
      </c>
      <c r="D91" s="142">
        <v>2</v>
      </c>
      <c r="E91" s="142">
        <v>0</v>
      </c>
      <c r="F91" s="143" t="s">
        <v>78</v>
      </c>
      <c r="G91" s="142" t="s">
        <v>61</v>
      </c>
      <c r="H91" s="142">
        <v>2</v>
      </c>
      <c r="I91" s="142">
        <v>4</v>
      </c>
      <c r="J91" s="142">
        <v>15</v>
      </c>
      <c r="K91" s="142">
        <v>60</v>
      </c>
      <c r="L91" s="151" t="s">
        <v>51</v>
      </c>
    </row>
    <row r="92" spans="1:17" ht="17.25" customHeight="1" thickBot="1" x14ac:dyDescent="0.3">
      <c r="A92" s="136">
        <v>3</v>
      </c>
      <c r="B92" s="137" t="s">
        <v>77</v>
      </c>
      <c r="C92" s="137">
        <v>0</v>
      </c>
      <c r="D92" s="137">
        <v>3</v>
      </c>
      <c r="E92" s="137">
        <v>0</v>
      </c>
      <c r="F92" s="138" t="s">
        <v>79</v>
      </c>
      <c r="G92" s="137" t="s">
        <v>61</v>
      </c>
      <c r="H92" s="137">
        <v>2</v>
      </c>
      <c r="I92" s="137">
        <v>6</v>
      </c>
      <c r="J92" s="137">
        <v>15</v>
      </c>
      <c r="K92" s="137">
        <v>90</v>
      </c>
      <c r="L92" s="152" t="s">
        <v>51</v>
      </c>
    </row>
    <row r="93" spans="1:17" ht="21" customHeight="1" thickBot="1" x14ac:dyDescent="0.3">
      <c r="A93" s="161" t="s">
        <v>23</v>
      </c>
    </row>
    <row r="94" spans="1:17" ht="40.5" customHeight="1" thickBot="1" x14ac:dyDescent="0.3">
      <c r="A94" s="294" t="s">
        <v>16</v>
      </c>
      <c r="B94" s="295"/>
      <c r="C94" s="295"/>
      <c r="D94" s="295"/>
      <c r="E94" s="295"/>
      <c r="F94" s="295"/>
      <c r="G94" s="296"/>
      <c r="H94" s="171" t="s">
        <v>15</v>
      </c>
      <c r="I94" s="267" t="s">
        <v>17</v>
      </c>
      <c r="J94" s="268"/>
      <c r="K94" s="267" t="s">
        <v>18</v>
      </c>
      <c r="L94" s="268"/>
    </row>
    <row r="95" spans="1:17" ht="39.75" customHeight="1" thickBot="1" x14ac:dyDescent="0.3">
      <c r="A95" s="282" t="s">
        <v>119</v>
      </c>
      <c r="B95" s="283"/>
      <c r="C95" s="283"/>
      <c r="D95" s="283"/>
      <c r="E95" s="283"/>
      <c r="F95" s="283"/>
      <c r="G95" s="284"/>
      <c r="H95" s="172">
        <v>15</v>
      </c>
      <c r="I95" s="280" t="s">
        <v>160</v>
      </c>
      <c r="J95" s="281"/>
      <c r="K95" s="280" t="s">
        <v>80</v>
      </c>
      <c r="L95" s="281"/>
    </row>
    <row r="97" spans="1:6" x14ac:dyDescent="0.25">
      <c r="A97" s="161" t="s">
        <v>158</v>
      </c>
    </row>
    <row r="99" spans="1:6" x14ac:dyDescent="0.25">
      <c r="F99" s="162" t="s">
        <v>143</v>
      </c>
    </row>
    <row r="100" spans="1:6" x14ac:dyDescent="0.25">
      <c r="F100" s="170" t="s">
        <v>144</v>
      </c>
    </row>
  </sheetData>
  <sheetProtection deleteColumns="0" deleteRows="0"/>
  <protectedRanges>
    <protectedRange sqref="A84:O84 A85:E85 A86:O87" name="UP Content_1"/>
    <protectedRange sqref="F85:O85" name="UP Content_11_1"/>
  </protectedRanges>
  <mergeCells count="41">
    <mergeCell ref="K95:L95"/>
    <mergeCell ref="A95:G95"/>
    <mergeCell ref="I95:J95"/>
    <mergeCell ref="B3:E4"/>
    <mergeCell ref="A6:O6"/>
    <mergeCell ref="F86:O86"/>
    <mergeCell ref="A94:G94"/>
    <mergeCell ref="A27:O27"/>
    <mergeCell ref="N3:N4"/>
    <mergeCell ref="K94:L94"/>
    <mergeCell ref="B5:E5"/>
    <mergeCell ref="B89:E89"/>
    <mergeCell ref="A84:E84"/>
    <mergeCell ref="F84:O84"/>
    <mergeCell ref="A85:E85"/>
    <mergeCell ref="A88:L88"/>
    <mergeCell ref="A39:O39"/>
    <mergeCell ref="A40:O40"/>
    <mergeCell ref="I94:J94"/>
    <mergeCell ref="A13:O13"/>
    <mergeCell ref="A14:O14"/>
    <mergeCell ref="A68:O68"/>
    <mergeCell ref="A74:O74"/>
    <mergeCell ref="A78:O78"/>
    <mergeCell ref="A82:O82"/>
    <mergeCell ref="F85:O85"/>
    <mergeCell ref="A67:O67"/>
    <mergeCell ref="J3:M3"/>
    <mergeCell ref="A46:O46"/>
    <mergeCell ref="A56:O56"/>
    <mergeCell ref="A65:O65"/>
    <mergeCell ref="H3:H4"/>
    <mergeCell ref="I3:I4"/>
    <mergeCell ref="G3:G4"/>
    <mergeCell ref="A3:A4"/>
    <mergeCell ref="A37:O37"/>
    <mergeCell ref="F1:O1"/>
    <mergeCell ref="A2:E2"/>
    <mergeCell ref="F2:O2"/>
    <mergeCell ref="O3:O4"/>
    <mergeCell ref="F3:F4"/>
  </mergeCells>
  <phoneticPr fontId="4" type="noConversion"/>
  <pageMargins left="0.75" right="0.75" top="1" bottom="1" header="0.5" footer="0.5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2"/>
  <sheetViews>
    <sheetView workbookViewId="0">
      <selection activeCell="AQ12" sqref="AQ12"/>
    </sheetView>
  </sheetViews>
  <sheetFormatPr defaultColWidth="9.1796875" defaultRowHeight="14.5" x14ac:dyDescent="0.35"/>
  <cols>
    <col min="1" max="1" width="11" style="95" customWidth="1"/>
    <col min="2" max="2" width="4" style="95" bestFit="1" customWidth="1"/>
    <col min="3" max="4" width="3.26953125" style="95" customWidth="1"/>
    <col min="5" max="5" width="6" style="95" customWidth="1"/>
    <col min="6" max="30" width="3.26953125" style="95" customWidth="1"/>
    <col min="31" max="31" width="2.54296875" style="95" customWidth="1"/>
    <col min="32" max="33" width="3.81640625" style="95" customWidth="1"/>
    <col min="34" max="34" width="2.81640625" style="95" customWidth="1"/>
    <col min="35" max="36" width="3.26953125" style="48" customWidth="1"/>
    <col min="37" max="37" width="2.26953125" style="48" customWidth="1"/>
    <col min="38" max="40" width="3.26953125" style="48" customWidth="1"/>
    <col min="41" max="16384" width="9.1796875" style="48"/>
  </cols>
  <sheetData>
    <row r="1" spans="1:40" s="46" customFormat="1" ht="15.5" x14ac:dyDescent="0.35">
      <c r="A1" s="345" t="s">
        <v>43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</row>
    <row r="2" spans="1:40" s="46" customFormat="1" ht="15.5" x14ac:dyDescent="0.35">
      <c r="A2" s="346" t="s">
        <v>42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</row>
    <row r="3" spans="1:40" s="46" customFormat="1" x14ac:dyDescent="0.35">
      <c r="A3" s="347" t="s">
        <v>141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</row>
    <row r="4" spans="1:40" s="46" customFormat="1" ht="17.25" customHeight="1" thickBot="1" x14ac:dyDescent="0.4">
      <c r="A4" s="348" t="s">
        <v>105</v>
      </c>
      <c r="B4" s="348"/>
      <c r="C4" s="348"/>
      <c r="D4" s="348"/>
      <c r="E4" s="348"/>
      <c r="F4" s="348" t="str">
        <f>IF('[2]Титулна страница'!D23=0," ",'[2]Титулна страница'!D23)</f>
        <v>редовна форма на обучение</v>
      </c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47"/>
      <c r="V4" s="349" t="s">
        <v>106</v>
      </c>
      <c r="W4" s="349"/>
      <c r="X4" s="349"/>
      <c r="Y4" s="349"/>
      <c r="Z4" s="349"/>
      <c r="AA4" s="349"/>
      <c r="AB4" s="349"/>
      <c r="AC4" s="349"/>
      <c r="AD4" s="349"/>
      <c r="AE4" s="349"/>
      <c r="AF4" s="350" t="str">
        <f>IF('[2]Титулна страница'!I25=0," ",'[2]Титулна страница'!I25)</f>
        <v>2 /два/ семестъра</v>
      </c>
      <c r="AG4" s="349"/>
      <c r="AH4" s="349"/>
      <c r="AI4" s="349"/>
      <c r="AJ4" s="349"/>
      <c r="AK4" s="349"/>
      <c r="AL4" s="349"/>
      <c r="AM4" s="349"/>
      <c r="AN4" s="349"/>
    </row>
    <row r="5" spans="1:40" ht="15.75" customHeight="1" thickBot="1" x14ac:dyDescent="0.4">
      <c r="A5" s="351" t="s">
        <v>46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3"/>
    </row>
    <row r="6" spans="1:40" x14ac:dyDescent="0.35">
      <c r="A6" s="325" t="s">
        <v>25</v>
      </c>
      <c r="B6" s="308" t="s">
        <v>28</v>
      </c>
      <c r="C6" s="309"/>
      <c r="D6" s="310"/>
      <c r="E6" s="308" t="s">
        <v>29</v>
      </c>
      <c r="F6" s="309"/>
      <c r="G6" s="310"/>
      <c r="H6" s="308" t="s">
        <v>30</v>
      </c>
      <c r="I6" s="323"/>
      <c r="J6" s="324"/>
      <c r="K6" s="308" t="s">
        <v>31</v>
      </c>
      <c r="L6" s="309"/>
      <c r="M6" s="310"/>
      <c r="N6" s="308" t="s">
        <v>32</v>
      </c>
      <c r="O6" s="309"/>
      <c r="P6" s="310"/>
      <c r="Q6" s="308" t="s">
        <v>33</v>
      </c>
      <c r="R6" s="309"/>
      <c r="S6" s="310"/>
      <c r="T6" s="308" t="s">
        <v>34</v>
      </c>
      <c r="U6" s="309"/>
      <c r="V6" s="310"/>
      <c r="W6" s="308" t="s">
        <v>35</v>
      </c>
      <c r="X6" s="309"/>
      <c r="Y6" s="310"/>
      <c r="Z6" s="308" t="s">
        <v>36</v>
      </c>
      <c r="AA6" s="309"/>
      <c r="AB6" s="310"/>
      <c r="AC6" s="308" t="s">
        <v>37</v>
      </c>
      <c r="AD6" s="309"/>
      <c r="AE6" s="310"/>
      <c r="AF6" s="320" t="s">
        <v>107</v>
      </c>
      <c r="AG6" s="321"/>
      <c r="AH6" s="322"/>
      <c r="AI6" s="308" t="s">
        <v>108</v>
      </c>
      <c r="AJ6" s="309"/>
      <c r="AK6" s="310"/>
      <c r="AL6" s="320" t="s">
        <v>26</v>
      </c>
      <c r="AM6" s="321"/>
      <c r="AN6" s="322"/>
    </row>
    <row r="7" spans="1:40" ht="57.5" thickBot="1" x14ac:dyDescent="0.4">
      <c r="A7" s="326"/>
      <c r="B7" s="49" t="s">
        <v>109</v>
      </c>
      <c r="C7" s="50" t="s">
        <v>1</v>
      </c>
      <c r="D7" s="51" t="s">
        <v>40</v>
      </c>
      <c r="E7" s="49" t="s">
        <v>109</v>
      </c>
      <c r="F7" s="50" t="s">
        <v>1</v>
      </c>
      <c r="G7" s="51" t="s">
        <v>40</v>
      </c>
      <c r="H7" s="49" t="s">
        <v>109</v>
      </c>
      <c r="I7" s="50" t="s">
        <v>1</v>
      </c>
      <c r="J7" s="51" t="s">
        <v>40</v>
      </c>
      <c r="K7" s="49" t="s">
        <v>109</v>
      </c>
      <c r="L7" s="50" t="s">
        <v>1</v>
      </c>
      <c r="M7" s="51" t="s">
        <v>40</v>
      </c>
      <c r="N7" s="49" t="s">
        <v>109</v>
      </c>
      <c r="O7" s="50" t="s">
        <v>1</v>
      </c>
      <c r="P7" s="51" t="s">
        <v>40</v>
      </c>
      <c r="Q7" s="49" t="s">
        <v>109</v>
      </c>
      <c r="R7" s="50" t="s">
        <v>1</v>
      </c>
      <c r="S7" s="51" t="s">
        <v>40</v>
      </c>
      <c r="T7" s="49" t="s">
        <v>109</v>
      </c>
      <c r="U7" s="50" t="s">
        <v>1</v>
      </c>
      <c r="V7" s="51" t="s">
        <v>40</v>
      </c>
      <c r="W7" s="49" t="s">
        <v>109</v>
      </c>
      <c r="X7" s="50" t="s">
        <v>1</v>
      </c>
      <c r="Y7" s="51" t="s">
        <v>40</v>
      </c>
      <c r="Z7" s="49" t="s">
        <v>109</v>
      </c>
      <c r="AA7" s="50" t="s">
        <v>1</v>
      </c>
      <c r="AB7" s="51" t="s">
        <v>40</v>
      </c>
      <c r="AC7" s="49" t="s">
        <v>109</v>
      </c>
      <c r="AD7" s="50" t="s">
        <v>1</v>
      </c>
      <c r="AE7" s="51" t="s">
        <v>40</v>
      </c>
      <c r="AF7" s="49" t="s">
        <v>109</v>
      </c>
      <c r="AG7" s="50" t="s">
        <v>1</v>
      </c>
      <c r="AH7" s="51" t="s">
        <v>40</v>
      </c>
      <c r="AI7" s="49" t="s">
        <v>109</v>
      </c>
      <c r="AJ7" s="50" t="s">
        <v>1</v>
      </c>
      <c r="AK7" s="51" t="s">
        <v>40</v>
      </c>
      <c r="AL7" s="52" t="s">
        <v>109</v>
      </c>
      <c r="AM7" s="53" t="s">
        <v>1</v>
      </c>
      <c r="AN7" s="54" t="s">
        <v>40</v>
      </c>
    </row>
    <row r="8" spans="1:40" ht="37.5" customHeight="1" x14ac:dyDescent="0.35">
      <c r="A8" s="55" t="s">
        <v>4</v>
      </c>
      <c r="B8" s="96">
        <v>300</v>
      </c>
      <c r="C8" s="97">
        <v>20</v>
      </c>
      <c r="D8" s="98">
        <v>6</v>
      </c>
      <c r="E8" s="96"/>
      <c r="F8" s="97"/>
      <c r="G8" s="98"/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56"/>
      <c r="X8" s="57"/>
      <c r="Y8" s="58"/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111">
        <f>IF(SUM(AI8,AF8,AC8,Z8,W8,T8,Q8,N8,K8,H8,E8,B8)=0," ",SUM(AI8,AF8,AC8,Z8,W8,T8,Q8,N8,K8,H8,E8,B8))</f>
        <v>300</v>
      </c>
      <c r="AM8" s="112">
        <f>IF(SUM(AJ8,AG8,AD8,AA8,X8,U8,R8,O8,L8,I8,F8,C8)=0," ",SUM(AJ8,AG8,AD8,AA8,X8,U8,R8,O8,L8,I8,F8,C8))</f>
        <v>20</v>
      </c>
      <c r="AN8" s="113">
        <f>IF(SUM(AK8,AH8,AE8,AB8,Y8,V8,S8,P8,M8,J8,G8,D8)=0," ",SUM(AK8,AH8,AE8,AB8,Y8,V8,S8,P8,M8,J8,G8,D8))</f>
        <v>6</v>
      </c>
    </row>
    <row r="9" spans="1:40" ht="37.5" customHeight="1" x14ac:dyDescent="0.35">
      <c r="A9" s="65" t="s">
        <v>39</v>
      </c>
      <c r="B9" s="99">
        <v>150</v>
      </c>
      <c r="C9" s="100">
        <v>10</v>
      </c>
      <c r="D9" s="101">
        <v>3</v>
      </c>
      <c r="E9" s="99">
        <v>45</v>
      </c>
      <c r="F9" s="100">
        <v>3</v>
      </c>
      <c r="G9" s="101">
        <v>2</v>
      </c>
      <c r="H9" s="66"/>
      <c r="I9" s="67"/>
      <c r="J9" s="68"/>
      <c r="K9" s="66"/>
      <c r="L9" s="67"/>
      <c r="M9" s="68"/>
      <c r="N9" s="66"/>
      <c r="O9" s="67"/>
      <c r="P9" s="68"/>
      <c r="Q9" s="66"/>
      <c r="R9" s="67"/>
      <c r="S9" s="68"/>
      <c r="T9" s="66"/>
      <c r="U9" s="67"/>
      <c r="V9" s="68"/>
      <c r="W9" s="66"/>
      <c r="X9" s="67"/>
      <c r="Y9" s="68"/>
      <c r="Z9" s="66"/>
      <c r="AA9" s="67"/>
      <c r="AB9" s="68"/>
      <c r="AC9" s="66"/>
      <c r="AD9" s="67"/>
      <c r="AE9" s="68"/>
      <c r="AF9" s="69"/>
      <c r="AG9" s="70"/>
      <c r="AH9" s="71"/>
      <c r="AI9" s="72"/>
      <c r="AJ9" s="73"/>
      <c r="AK9" s="74"/>
      <c r="AL9" s="114">
        <f t="shared" ref="AL9:AN11" si="0">IF(SUM(AI9,AF9,AC9,Z9,W9,T9,Q9,N9,K9,H9,E9,B9)=0," ",SUM(AI9,AF9,AC9,Z9,W9,T9,Q9,N9,K9,H9,E9,B9))</f>
        <v>195</v>
      </c>
      <c r="AM9" s="115">
        <f t="shared" si="0"/>
        <v>13</v>
      </c>
      <c r="AN9" s="116">
        <f t="shared" si="0"/>
        <v>5</v>
      </c>
    </row>
    <row r="10" spans="1:40" ht="37.5" customHeight="1" thickBot="1" x14ac:dyDescent="0.4">
      <c r="A10" s="75" t="s">
        <v>38</v>
      </c>
      <c r="B10" s="102"/>
      <c r="C10" s="103"/>
      <c r="D10" s="104"/>
      <c r="E10" s="105">
        <v>180</v>
      </c>
      <c r="F10" s="103">
        <v>12</v>
      </c>
      <c r="G10" s="104">
        <v>3</v>
      </c>
      <c r="H10" s="76"/>
      <c r="I10" s="77"/>
      <c r="J10" s="78"/>
      <c r="K10" s="76"/>
      <c r="L10" s="77"/>
      <c r="M10" s="78"/>
      <c r="N10" s="76"/>
      <c r="O10" s="77"/>
      <c r="P10" s="78"/>
      <c r="Q10" s="76"/>
      <c r="R10" s="77"/>
      <c r="S10" s="78"/>
      <c r="T10" s="76"/>
      <c r="U10" s="77"/>
      <c r="V10" s="78"/>
      <c r="W10" s="76"/>
      <c r="X10" s="77"/>
      <c r="Y10" s="78"/>
      <c r="Z10" s="76"/>
      <c r="AA10" s="77"/>
      <c r="AB10" s="78"/>
      <c r="AC10" s="76"/>
      <c r="AD10" s="77"/>
      <c r="AE10" s="78"/>
      <c r="AF10" s="79"/>
      <c r="AG10" s="80"/>
      <c r="AH10" s="81"/>
      <c r="AI10" s="82"/>
      <c r="AJ10" s="83"/>
      <c r="AK10" s="84"/>
      <c r="AL10" s="117">
        <f t="shared" si="0"/>
        <v>180</v>
      </c>
      <c r="AM10" s="118">
        <f t="shared" si="0"/>
        <v>12</v>
      </c>
      <c r="AN10" s="119">
        <f t="shared" si="0"/>
        <v>3</v>
      </c>
    </row>
    <row r="11" spans="1:40" s="46" customFormat="1" ht="37.5" customHeight="1" thickBot="1" x14ac:dyDescent="0.4">
      <c r="A11" s="85" t="s">
        <v>27</v>
      </c>
      <c r="B11" s="106">
        <v>315</v>
      </c>
      <c r="C11" s="107">
        <v>30</v>
      </c>
      <c r="D11" s="108">
        <f t="shared" ref="D11:AK11" si="1">IF(SUM(D8:D10)=0," ",SUM(D8:D10))</f>
        <v>9</v>
      </c>
      <c r="E11" s="109">
        <f t="shared" si="1"/>
        <v>225</v>
      </c>
      <c r="F11" s="107">
        <v>15</v>
      </c>
      <c r="G11" s="110">
        <f t="shared" si="1"/>
        <v>5</v>
      </c>
      <c r="H11" s="86" t="str">
        <f>IF(SUM(H8:H10)=0," ",SUM(H8:H10))</f>
        <v xml:space="preserve"> </v>
      </c>
      <c r="I11" s="87" t="str">
        <f t="shared" si="1"/>
        <v xml:space="preserve"> </v>
      </c>
      <c r="J11" s="88" t="str">
        <f t="shared" si="1"/>
        <v xml:space="preserve"> </v>
      </c>
      <c r="K11" s="89" t="str">
        <f t="shared" si="1"/>
        <v xml:space="preserve"> </v>
      </c>
      <c r="L11" s="87" t="str">
        <f t="shared" si="1"/>
        <v xml:space="preserve"> </v>
      </c>
      <c r="M11" s="90" t="str">
        <f t="shared" si="1"/>
        <v xml:space="preserve"> </v>
      </c>
      <c r="N11" s="86" t="str">
        <f t="shared" si="1"/>
        <v xml:space="preserve"> </v>
      </c>
      <c r="O11" s="87" t="str">
        <f t="shared" si="1"/>
        <v xml:space="preserve"> </v>
      </c>
      <c r="P11" s="88" t="str">
        <f t="shared" si="1"/>
        <v xml:space="preserve"> </v>
      </c>
      <c r="Q11" s="89" t="str">
        <f t="shared" si="1"/>
        <v xml:space="preserve"> </v>
      </c>
      <c r="R11" s="87" t="str">
        <f t="shared" si="1"/>
        <v xml:space="preserve"> </v>
      </c>
      <c r="S11" s="90" t="str">
        <f t="shared" si="1"/>
        <v xml:space="preserve"> </v>
      </c>
      <c r="T11" s="86" t="str">
        <f t="shared" si="1"/>
        <v xml:space="preserve"> </v>
      </c>
      <c r="U11" s="87" t="str">
        <f t="shared" si="1"/>
        <v xml:space="preserve"> </v>
      </c>
      <c r="V11" s="88" t="str">
        <f t="shared" si="1"/>
        <v xml:space="preserve"> </v>
      </c>
      <c r="W11" s="89" t="str">
        <f t="shared" si="1"/>
        <v xml:space="preserve"> </v>
      </c>
      <c r="X11" s="87" t="str">
        <f t="shared" si="1"/>
        <v xml:space="preserve"> </v>
      </c>
      <c r="Y11" s="90" t="str">
        <f t="shared" si="1"/>
        <v xml:space="preserve"> </v>
      </c>
      <c r="Z11" s="86" t="str">
        <f t="shared" si="1"/>
        <v xml:space="preserve"> </v>
      </c>
      <c r="AA11" s="87" t="str">
        <f t="shared" si="1"/>
        <v xml:space="preserve"> </v>
      </c>
      <c r="AB11" s="88" t="str">
        <f t="shared" si="1"/>
        <v xml:space="preserve"> </v>
      </c>
      <c r="AC11" s="89" t="str">
        <f t="shared" si="1"/>
        <v xml:space="preserve"> </v>
      </c>
      <c r="AD11" s="87" t="str">
        <f t="shared" si="1"/>
        <v xml:space="preserve"> </v>
      </c>
      <c r="AE11" s="90" t="str">
        <f t="shared" si="1"/>
        <v xml:space="preserve"> </v>
      </c>
      <c r="AF11" s="86" t="str">
        <f t="shared" si="1"/>
        <v xml:space="preserve"> </v>
      </c>
      <c r="AG11" s="87" t="str">
        <f t="shared" si="1"/>
        <v xml:space="preserve"> </v>
      </c>
      <c r="AH11" s="88" t="str">
        <f t="shared" si="1"/>
        <v xml:space="preserve"> </v>
      </c>
      <c r="AI11" s="89" t="str">
        <f t="shared" si="1"/>
        <v xml:space="preserve"> </v>
      </c>
      <c r="AJ11" s="87" t="str">
        <f t="shared" si="1"/>
        <v xml:space="preserve"> </v>
      </c>
      <c r="AK11" s="88" t="str">
        <f t="shared" si="1"/>
        <v xml:space="preserve"> </v>
      </c>
      <c r="AL11" s="120">
        <f>IF(SUM(AL8:AL10)=0," ",SUM(AL8:AL10))</f>
        <v>675</v>
      </c>
      <c r="AM11" s="121">
        <f t="shared" si="0"/>
        <v>45</v>
      </c>
      <c r="AN11" s="122">
        <f t="shared" si="0"/>
        <v>14</v>
      </c>
    </row>
    <row r="12" spans="1:40" ht="19.5" customHeight="1" thickBot="1" x14ac:dyDescent="0.4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</row>
    <row r="13" spans="1:40" ht="30.75" customHeight="1" thickBot="1" x14ac:dyDescent="0.4">
      <c r="A13" s="311" t="s">
        <v>16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3"/>
      <c r="T13" s="314" t="s">
        <v>15</v>
      </c>
      <c r="U13" s="315"/>
      <c r="V13" s="315"/>
      <c r="W13" s="315"/>
      <c r="X13" s="315"/>
      <c r="Y13" s="316" t="s">
        <v>101</v>
      </c>
      <c r="Z13" s="312"/>
      <c r="AA13" s="312"/>
      <c r="AB13" s="314"/>
      <c r="AC13" s="334" t="s">
        <v>102</v>
      </c>
      <c r="AD13" s="335"/>
      <c r="AE13" s="335"/>
      <c r="AF13" s="335"/>
      <c r="AG13" s="335"/>
      <c r="AH13" s="336"/>
      <c r="AI13" s="334" t="s">
        <v>18</v>
      </c>
      <c r="AJ13" s="335"/>
      <c r="AK13" s="335"/>
      <c r="AL13" s="335"/>
      <c r="AM13" s="335"/>
      <c r="AN13" s="337"/>
    </row>
    <row r="14" spans="1:40" ht="50.25" customHeight="1" x14ac:dyDescent="0.35">
      <c r="A14" s="338" t="s">
        <v>121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40"/>
      <c r="T14" s="341">
        <v>15</v>
      </c>
      <c r="U14" s="342"/>
      <c r="V14" s="342"/>
      <c r="W14" s="342"/>
      <c r="X14" s="342"/>
      <c r="Y14" s="343">
        <v>450</v>
      </c>
      <c r="Z14" s="343"/>
      <c r="AA14" s="343"/>
      <c r="AB14" s="343"/>
      <c r="AC14" s="343" t="s">
        <v>161</v>
      </c>
      <c r="AD14" s="343"/>
      <c r="AE14" s="343"/>
      <c r="AF14" s="343"/>
      <c r="AG14" s="343"/>
      <c r="AH14" s="343"/>
      <c r="AI14" s="343" t="s">
        <v>103</v>
      </c>
      <c r="AJ14" s="343"/>
      <c r="AK14" s="343"/>
      <c r="AL14" s="343"/>
      <c r="AM14" s="343"/>
      <c r="AN14" s="344"/>
    </row>
    <row r="15" spans="1:40" ht="15.75" customHeight="1" thickBot="1" x14ac:dyDescent="0.4">
      <c r="A15" s="317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9"/>
      <c r="T15" s="362"/>
      <c r="U15" s="363"/>
      <c r="V15" s="363"/>
      <c r="W15" s="363"/>
      <c r="X15" s="363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8"/>
    </row>
    <row r="16" spans="1:40" s="46" customFormat="1" ht="15.75" customHeight="1" thickBot="1" x14ac:dyDescent="0.4">
      <c r="A16" s="329" t="s">
        <v>104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1"/>
      <c r="T16" s="332">
        <v>15</v>
      </c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3"/>
    </row>
    <row r="17" spans="1:40" ht="15.75" customHeight="1" thickBot="1" x14ac:dyDescent="0.4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40" s="46" customFormat="1" ht="15" thickBot="1" x14ac:dyDescent="0.4">
      <c r="A18" s="354" t="s">
        <v>41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6"/>
    </row>
    <row r="19" spans="1:40" s="46" customFormat="1" ht="54.75" customHeight="1" thickBot="1" x14ac:dyDescent="0.4">
      <c r="A19" s="357" t="s">
        <v>116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9"/>
    </row>
    <row r="20" spans="1:40" x14ac:dyDescent="0.3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40" x14ac:dyDescent="0.35">
      <c r="A21" s="360" t="s">
        <v>157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1" t="s">
        <v>110</v>
      </c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</row>
    <row r="22" spans="1:40" x14ac:dyDescent="0.35">
      <c r="AF22" s="95" t="s">
        <v>111</v>
      </c>
    </row>
  </sheetData>
  <protectedRanges>
    <protectedRange sqref="A14:AN15" name="diplomirane_1"/>
    <protectedRange sqref="A16:AN16" name="hkreditiocenki_1"/>
  </protectedRanges>
  <mergeCells count="43">
    <mergeCell ref="A21:AB21"/>
    <mergeCell ref="AC21:AN21"/>
    <mergeCell ref="T15:X15"/>
    <mergeCell ref="Y15:AB15"/>
    <mergeCell ref="AC15:AH15"/>
    <mergeCell ref="A5:AN5"/>
    <mergeCell ref="AI6:AK6"/>
    <mergeCell ref="AL6:AN6"/>
    <mergeCell ref="A18:AN18"/>
    <mergeCell ref="A19:AN19"/>
    <mergeCell ref="A1:AN1"/>
    <mergeCell ref="A2:AN2"/>
    <mergeCell ref="A3:AN3"/>
    <mergeCell ref="A4:E4"/>
    <mergeCell ref="F4:T4"/>
    <mergeCell ref="V4:AE4"/>
    <mergeCell ref="AF4:AN4"/>
    <mergeCell ref="AI15:AN15"/>
    <mergeCell ref="A16:S16"/>
    <mergeCell ref="T16:AN16"/>
    <mergeCell ref="AC13:AH13"/>
    <mergeCell ref="AI13:AN13"/>
    <mergeCell ref="A14:S14"/>
    <mergeCell ref="T14:X14"/>
    <mergeCell ref="Y14:AB14"/>
    <mergeCell ref="AC14:AH14"/>
    <mergeCell ref="AI14:AN14"/>
    <mergeCell ref="AC6:AE6"/>
    <mergeCell ref="AF6:AH6"/>
    <mergeCell ref="H6:J6"/>
    <mergeCell ref="A6:A7"/>
    <mergeCell ref="B6:D6"/>
    <mergeCell ref="T6:V6"/>
    <mergeCell ref="E6:G6"/>
    <mergeCell ref="K6:M6"/>
    <mergeCell ref="N6:P6"/>
    <mergeCell ref="Q6:S6"/>
    <mergeCell ref="W6:Y6"/>
    <mergeCell ref="A13:S13"/>
    <mergeCell ref="T13:X13"/>
    <mergeCell ref="Y13:AB13"/>
    <mergeCell ref="A15:S15"/>
    <mergeCell ref="Z6:AB6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work</cp:lastModifiedBy>
  <cp:lastPrinted>2020-01-14T12:17:40Z</cp:lastPrinted>
  <dcterms:created xsi:type="dcterms:W3CDTF">2012-03-07T09:02:11Z</dcterms:created>
  <dcterms:modified xsi:type="dcterms:W3CDTF">2021-05-19T11:16:01Z</dcterms:modified>
</cp:coreProperties>
</file>