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83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M11" i="3"/>
  <c r="AE11" i="3"/>
  <c r="AF11" i="3"/>
  <c r="AG11" i="3"/>
  <c r="AH11" i="3"/>
  <c r="AN11" i="3" s="1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L11" i="3" l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ФС_1/29.09.2020
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ФС_1/29.09.2020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7" authorId="0" shapeId="0">
      <text>
        <r>
          <rPr>
            <sz val="9"/>
            <color indexed="81"/>
            <rFont val="Tahoma"/>
            <family val="2"/>
            <charset val="204"/>
          </rPr>
          <t>За випуск 2017-2018, която да важи за учебната 2020-2021 г.:
Да се увеличи хорариума и кредитите на две учебни практики:
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 - увеличаване от от 30 часа на 150 учебни часа от 2 кредита на 10 кредита, като се запазват останалите параметри;
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 - увеличаване от 30 часа на 150 учебни часа и от 2 кредита на 10 кредита, като се запазват останалите параметри.</t>
        </r>
      </text>
    </comment>
    <comment ref="F190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9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<sst xmlns="http://schemas.openxmlformats.org/spreadsheetml/2006/main" count="1082" uniqueCount="352">
  <si>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</si>
  <si>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</si>
  <si>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</si>
  <si>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</si>
  <si>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</si>
  <si>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</si>
  <si>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</si>
  <si>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</si>
  <si>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</si>
  <si>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</si>
  <si>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</si>
  <si>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</si>
  <si>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</si>
  <si>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</si>
  <si>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</si>
  <si>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</si>
  <si>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</si>
  <si>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</si>
  <si>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</si>
  <si>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</si>
  <si>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</si>
  <si>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</si>
  <si>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</si>
  <si>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</si>
  <si>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</si>
  <si>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</si>
  <si>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</si>
  <si>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</si>
  <si>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</si>
  <si>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</si>
  <si>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</si>
  <si>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</si>
  <si>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</si>
  <si>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</si>
  <si>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</si>
  <si>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</si>
  <si>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</si>
  <si>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</si>
  <si>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</si>
  <si>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</si>
  <si>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</si>
  <si>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</si>
  <si>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</si>
  <si>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</si>
  <si>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</si>
  <si>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</si>
  <si>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</si>
  <si>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</si>
  <si>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</si>
  <si>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</si>
  <si>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</si>
  <si>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</si>
  <si>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</si>
  <si>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</si>
  <si>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</si>
  <si>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</si>
  <si>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</si>
  <si>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</si>
  <si>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</si>
  <si>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</si>
  <si>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</si>
  <si>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</si>
  <si>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</si>
  <si>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</si>
  <si>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</si>
  <si>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</si>
  <si>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</si>
  <si>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</si>
  <si>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</si>
  <si>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</si>
  <si>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</si>
  <si>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</si>
  <si>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</si>
  <si>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</si>
  <si>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</si>
  <si>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</si>
  <si>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</si>
  <si>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</si>
  <si>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</si>
  <si>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</si>
  <si>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</si>
  <si>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</si>
  <si>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</si>
  <si>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</si>
  <si>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</si>
  <si>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</si>
  <si>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</si>
  <si>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</si>
  <si>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</si>
  <si>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</si>
  <si>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</si>
  <si>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</si>
  <si>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</si>
  <si>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</si>
  <si>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</si>
  <si>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</si>
  <si>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</si>
  <si>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</si>
  <si>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</si>
  <si>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</si>
  <si>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</si>
  <si>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</si>
  <si>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</si>
  <si>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</si>
  <si>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</si>
  <si>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</si>
  <si>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</si>
  <si>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</si>
  <si>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</si>
  <si>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</si>
  <si>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</si>
  <si>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</si>
  <si>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</si>
  <si>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</si>
  <si>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</si>
  <si>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</si>
  <si>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</si>
  <si>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</si>
  <si>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</si>
  <si>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</si>
  <si>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</si>
  <si>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</si>
  <si>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</si>
  <si>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</si>
  <si>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</si>
  <si>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</si>
  <si>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</si>
  <si>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</si>
  <si>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</si>
  <si>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</si>
  <si>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</si>
  <si>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</si>
  <si>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</si>
  <si>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</si>
  <si>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</si>
  <si>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</si>
  <si>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</si>
  <si>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</si>
  <si>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</si>
  <si>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</si>
  <si>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</si>
  <si>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</si>
  <si>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</si>
  <si>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</si>
  <si>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</si>
  <si>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</si>
  <si>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</si>
  <si>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</si>
  <si>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</si>
  <si>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</si>
  <si>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</si>
  <si>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</si>
  <si>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</si>
  <si>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</si>
  <si>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</si>
  <si>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</si>
  <si>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</si>
  <si>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</si>
  <si>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</si>
  <si>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</si>
  <si>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</si>
  <si>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</si>
  <si>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</si>
  <si>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</si>
  <si>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</si>
  <si>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</si>
  <si>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</si>
  <si>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</si>
  <si>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</si>
  <si>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</si>
  <si>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</si>
  <si>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</si>
  <si>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</si>
  <si>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</si>
  <si>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</si>
  <si>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</si>
  <si>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</si>
  <si>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</si>
  <si>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</si>
  <si>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</si>
  <si>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</si>
  <si>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</si>
  <si>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</si>
  <si>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</si>
  <si>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</si>
  <si>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</si>
  <si>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</si>
  <si>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</si>
  <si>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</si>
  <si>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</si>
  <si>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</si>
  <si>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</si>
  <si>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</si>
  <si>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</si>
  <si>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</si>
  <si>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</si>
  <si>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</si>
  <si>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</si>
  <si>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</si>
  <si>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</si>
  <si>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</si>
  <si>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</si>
  <si>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</si>
  <si>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</si>
  <si>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</si>
  <si>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</si>
  <si>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</si>
  <si>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</si>
  <si>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</si>
  <si>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Академично писане</t>
  </si>
  <si>
    <t>1+0</t>
  </si>
  <si>
    <t>Китайски фолклор</t>
  </si>
  <si>
    <t>Езиковите стратегии на просветлението в Чан будизма</t>
  </si>
  <si>
    <t>Граматика на средновековните китайски текстове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</si>
  <si>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</si>
  <si>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</si>
  <si>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</si>
  <si>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</si>
  <si>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</si>
  <si>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</si>
  <si>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</si>
  <si>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</si>
  <si>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</si>
  <si>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</si>
  <si>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Педагогика</t>
  </si>
  <si>
    <t>4+0</t>
  </si>
  <si>
    <t>Психология</t>
  </si>
  <si>
    <t>Методика на чуждоезиковото обучение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</si>
  <si>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</si>
  <si>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</si>
  <si>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</si>
  <si>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</si>
  <si>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</si>
  <si>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</si>
  <si>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</si>
  <si>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</si>
  <si>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2,3,4,5</t>
  </si>
  <si>
    <t>4,6,8</t>
  </si>
  <si>
    <t>Съвременен Китай</t>
  </si>
  <si>
    <t>Нова история на Китай</t>
  </si>
  <si>
    <t>4,6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</si>
  <si>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</si>
  <si>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</si>
  <si>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</si>
  <si>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</si>
  <si>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</si>
  <si>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</si>
  <si>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 xml:space="preserve"> Хоспитиране  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</si>
  <si>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</si>
  <si>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</si>
  <si>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</si>
  <si>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</si>
  <si>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Фонетичното съзвучие в китайския език и култура</t>
  </si>
  <si>
    <t xml:space="preserve">за випуска, започнал през зимен семестър на 2017/2018   уч. година </t>
  </si>
  <si>
    <t>Педагогически модул</t>
  </si>
  <si>
    <t>120</t>
  </si>
  <si>
    <t>60</t>
  </si>
  <si>
    <t>и</t>
  </si>
  <si>
    <t>Информационни и комуникационни технологии в обучението и работа в дигитална среда</t>
  </si>
  <si>
    <t>180</t>
  </si>
  <si>
    <t>4+2</t>
  </si>
  <si>
    <t>Избираеми дидактически дисциплини от първа групa</t>
  </si>
  <si>
    <t>Избираеми дидактически дисциплини от втора групa</t>
  </si>
  <si>
    <t>ки</t>
  </si>
  <si>
    <t xml:space="preserve">   Факултативна дисциплина</t>
  </si>
  <si>
    <t>0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</si>
  <si>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</si>
  <si>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</si>
  <si>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</si>
  <si>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</si>
  <si>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</si>
  <si>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</si>
  <si>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</si>
  <si>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</si>
  <si>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</si>
  <si>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</si>
  <si>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</si>
  <si>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</si>
  <si>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</si>
  <si>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</si>
  <si>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</si>
  <si>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</si>
  <si>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</si>
  <si>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</si>
  <si>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</si>
  <si>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</si>
  <si>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</si>
  <si>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</si>
  <si>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</si>
  <si>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</si>
  <si>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</si>
  <si>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4,5,6,7</t>
  </si>
  <si>
    <t>5,6</t>
  </si>
  <si>
    <t>5,6,7</t>
  </si>
  <si>
    <t>5,7</t>
  </si>
  <si>
    <t>3,4,5,6,7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</si>
  <si>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</si>
  <si>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</si>
  <si>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нулата.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</si>
  <si>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</si>
  <si>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</si>
  <si>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</si>
  <si>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</si>
  <si>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27 кредита (1. семестър – мин. 2 кредита, 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</si>
  <si>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r>
      <t xml:space="preserve">Практически китайски език, І част </t>
    </r>
    <r>
      <rPr>
        <b/>
        <sz val="9"/>
        <color indexed="8"/>
        <rFont val="Arial"/>
        <family val="2"/>
        <charset val="204"/>
      </rPr>
      <t>¹</t>
    </r>
  </si>
  <si>
    <t>5,6,7,8</t>
  </si>
  <si>
    <t>Китай –  държава и политика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</si>
  <si>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</si>
  <si>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</si>
  <si>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Езикови особености на гадателните надписи от династия Шан (XIV–XI в. пр.н.е.)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</si>
  <si>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</si>
  <si>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</si>
  <si>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</si>
  <si>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</si>
  <si>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</si>
  <si>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</si>
  <si>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</si>
  <si>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</si>
  <si>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</si>
  <si>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</si>
  <si>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</si>
  <si>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</si>
  <si>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 xml:space="preserve">Урокът по чужд език </t>
  </si>
  <si>
    <t>Ранно чуждоезиково обучение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</si>
  <si>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</si>
  <si>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2,3,4,5,
6,7</t>
  </si>
  <si>
    <t>Китай – държава и политика</t>
  </si>
  <si>
    <t>Китайска култура – традиция и съвременност</t>
  </si>
  <si>
    <t>Езикови особености на гадателните надписи от династия Шан (XIV – XI в. пр.н.е.)</t>
  </si>
  <si>
    <t>Проф. д-р Мадлен Данова</t>
  </si>
  <si>
    <t>Забележки:</t>
  </si>
  <si>
    <t>3,4,5,6,
7</t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</si>
  <si>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</si>
  <si>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</si>
  <si>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</si>
  <si>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Бакалавърската степен на специалност Китаистика се завършва с полагане на държавен изпит.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</si>
  <si>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t>4.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Всички дисциплини от модула могат да бъдат избираеми и за студентите, които не са записали цялостно модула.</t>
  </si>
  <si>
    <t>1. Писмен държавен изпит по практически китайски език и китайско езикознание и литература.
2. Устен държавен изпит по практически китайски език и китайско езикознание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</si>
  <si>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</si>
  <si>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</si>
  <si>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>Творческа лаборатория – език и музика, І част (*1)</t>
  </si>
  <si>
    <t>Творческа лаборатория – език и музика, ІІ част (*1)</t>
  </si>
  <si>
    <t>Творческа лаборатория – език и музика, ІІІ част (*1)</t>
  </si>
  <si>
    <t>Творческа лаборатория – език и музика, ІV част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</si>
  <si>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</si>
  <si>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</si>
  <si>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</si>
  <si>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>(*2) ФС №10/11.06.2019 г.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</si>
  <si>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</si>
  <si>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 (*1)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</si>
  <si>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 (*1)</t>
  </si>
  <si>
    <t>(*1)ФС_1/29.09.2020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</si>
</sst>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2" fillId="0" borderId="0"/>
  </cellStyleXfs>
  <cellXfs count="425">
    <xf numFmtId="0" fontId="0" fillId="0" borderId="0" xfId="0"/>
    <xf numFmtId="0" fontId="30" fillId="0" borderId="0" xfId="0" applyFont="1"/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vertical="center"/>
      <protection hidden="1"/>
    </xf>
    <xf numFmtId="0" fontId="32" fillId="0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2" fillId="0" borderId="13" xfId="0" applyFont="1" applyFill="1" applyBorder="1" applyAlignment="1" applyProtection="1">
      <alignment vertical="center"/>
      <protection locked="0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0" xfId="0" applyFont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</xf>
    <xf numFmtId="0" fontId="32" fillId="0" borderId="16" xfId="0" applyFont="1" applyFill="1" applyBorder="1" applyAlignment="1" applyProtection="1">
      <alignment horizontal="center" vertical="center" wrapText="1"/>
      <protection locked="0"/>
    </xf>
    <xf numFmtId="49" fontId="3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49" fontId="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49" fontId="3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49" fontId="32" fillId="0" borderId="4" xfId="0" applyNumberFormat="1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2" fillId="0" borderId="20" xfId="0" applyFont="1" applyBorder="1" applyAlignment="1" applyProtection="1">
      <alignment vertical="center"/>
      <protection locked="0"/>
    </xf>
    <xf numFmtId="49" fontId="32" fillId="0" borderId="22" xfId="0" applyNumberFormat="1" applyFont="1" applyBorder="1" applyAlignment="1" applyProtection="1">
      <alignment horizontal="center" vertical="center" wrapText="1"/>
      <protection locked="0"/>
    </xf>
    <xf numFmtId="0" fontId="3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8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3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18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right" vertical="top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16" xfId="0" applyFont="1" applyBorder="1" applyAlignment="1" applyProtection="1">
      <alignment vertical="center" wrapText="1"/>
      <protection locked="0"/>
    </xf>
    <xf numFmtId="1" fontId="3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vertical="center" wrapText="1"/>
      <protection locked="0"/>
    </xf>
    <xf numFmtId="1" fontId="3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vertical="center" wrapText="1"/>
      <protection locked="0"/>
    </xf>
    <xf numFmtId="1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0" fontId="32" fillId="0" borderId="13" xfId="0" applyFont="1" applyFill="1" applyBorder="1" applyAlignment="1" applyProtection="1">
      <alignment horizontal="left" vertical="center" wrapText="1"/>
      <protection locked="0"/>
    </xf>
    <xf numFmtId="0" fontId="32" fillId="0" borderId="13" xfId="0" applyFont="1" applyFill="1" applyBorder="1" applyAlignment="1" applyProtection="1">
      <alignment horizontal="left" vertical="center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6" fillId="0" borderId="23" xfId="0" applyFont="1" applyBorder="1" applyAlignment="1" applyProtection="1">
      <alignment wrapText="1"/>
      <protection hidden="1"/>
    </xf>
    <xf numFmtId="0" fontId="8" fillId="0" borderId="24" xfId="0" applyFont="1" applyBorder="1" applyAlignment="1" applyProtection="1">
      <alignment wrapText="1"/>
      <protection hidden="1"/>
    </xf>
    <xf numFmtId="0" fontId="8" fillId="0" borderId="0" xfId="0" applyFont="1" applyBorder="1" applyAlignment="1" applyProtection="1">
      <alignment wrapText="1"/>
      <protection hidden="1"/>
    </xf>
    <xf numFmtId="0" fontId="8" fillId="0" borderId="23" xfId="0" applyFont="1" applyBorder="1" applyAlignment="1" applyProtection="1">
      <alignment wrapText="1"/>
      <protection hidden="1"/>
    </xf>
    <xf numFmtId="0" fontId="8" fillId="0" borderId="0" xfId="0" applyFont="1" applyBorder="1" applyAlignment="1">
      <alignment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49" fontId="32" fillId="0" borderId="2" xfId="0" applyNumberFormat="1" applyFont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Border="1" applyAlignment="1" applyProtection="1">
      <alignment horizontal="center" vertical="center" wrapText="1"/>
      <protection hidden="1"/>
    </xf>
    <xf numFmtId="0" fontId="32" fillId="0" borderId="16" xfId="0" applyFont="1" applyBorder="1" applyAlignment="1" applyProtection="1">
      <alignment horizontal="center" vertical="center" textRotation="90" wrapText="1"/>
      <protection hidden="1"/>
    </xf>
    <xf numFmtId="0" fontId="32" fillId="0" borderId="16" xfId="0" applyFont="1" applyBorder="1" applyAlignment="1" applyProtection="1">
      <alignment horizontal="center" vertical="center" textRotation="90" wrapText="1"/>
      <protection locked="0"/>
    </xf>
    <xf numFmtId="0" fontId="32" fillId="2" borderId="16" xfId="0" applyFont="1" applyFill="1" applyBorder="1" applyAlignment="1" applyProtection="1">
      <alignment horizontal="center" vertical="center" textRotation="90" wrapText="1"/>
      <protection locked="0"/>
    </xf>
    <xf numFmtId="0" fontId="32" fillId="0" borderId="19" xfId="0" applyFont="1" applyBorder="1" applyAlignment="1" applyProtection="1">
      <alignment horizontal="center" vertical="center" textRotation="90" wrapText="1"/>
      <protection locked="0"/>
    </xf>
    <xf numFmtId="0" fontId="32" fillId="0" borderId="13" xfId="0" applyFont="1" applyFill="1" applyBorder="1" applyAlignment="1" applyProtection="1">
      <alignment horizontal="left" vertical="center" wrapText="1"/>
      <protection locked="0"/>
    </xf>
    <xf numFmtId="49" fontId="3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horizontal="center" vertical="center" wrapText="1"/>
      <protection locked="0"/>
    </xf>
    <xf numFmtId="0" fontId="32" fillId="0" borderId="26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vertical="center" wrapText="1"/>
      <protection locked="0"/>
    </xf>
    <xf numFmtId="0" fontId="32" fillId="0" borderId="0" xfId="0" applyFont="1" applyProtection="1">
      <protection hidden="1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2" fillId="0" borderId="27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hidden="1"/>
    </xf>
    <xf numFmtId="0" fontId="30" fillId="0" borderId="0" xfId="0" applyFont="1" applyProtection="1">
      <protection hidden="1"/>
    </xf>
    <xf numFmtId="0" fontId="30" fillId="0" borderId="0" xfId="0" applyFont="1" applyProtection="1">
      <protection locked="0"/>
    </xf>
    <xf numFmtId="0" fontId="21" fillId="0" borderId="13" xfId="0" applyFont="1" applyBorder="1" applyAlignment="1" applyProtection="1">
      <alignment horizontal="center" vertical="center" textRotation="90" wrapText="1"/>
      <protection hidden="1"/>
    </xf>
    <xf numFmtId="0" fontId="30" fillId="0" borderId="0" xfId="0" applyFont="1" applyAlignment="1" applyProtection="1">
      <alignment vertical="center"/>
      <protection locked="0"/>
    </xf>
    <xf numFmtId="0" fontId="32" fillId="2" borderId="13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textRotation="90"/>
      <protection hidden="1"/>
    </xf>
    <xf numFmtId="0" fontId="6" fillId="0" borderId="31" xfId="0" applyFont="1" applyBorder="1" applyAlignment="1" applyProtection="1">
      <alignment wrapText="1"/>
      <protection hidden="1"/>
    </xf>
    <xf numFmtId="0" fontId="6" fillId="0" borderId="32" xfId="0" applyFont="1" applyBorder="1" applyAlignment="1" applyProtection="1">
      <alignment wrapText="1"/>
      <protection hidden="1"/>
    </xf>
    <xf numFmtId="0" fontId="6" fillId="0" borderId="33" xfId="0" applyFont="1" applyBorder="1" applyAlignment="1" applyProtection="1">
      <alignment wrapText="1"/>
      <protection hidden="1"/>
    </xf>
    <xf numFmtId="0" fontId="6" fillId="0" borderId="5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17" fillId="0" borderId="6" xfId="0" applyFont="1" applyBorder="1" applyAlignment="1" applyProtection="1">
      <alignment wrapText="1"/>
      <protection hidden="1"/>
    </xf>
    <xf numFmtId="0" fontId="6" fillId="0" borderId="34" xfId="0" applyFont="1" applyBorder="1" applyAlignment="1" applyProtection="1">
      <alignment wrapText="1"/>
      <protection hidden="1"/>
    </xf>
    <xf numFmtId="0" fontId="6" fillId="0" borderId="35" xfId="0" applyFont="1" applyBorder="1" applyAlignment="1" applyProtection="1">
      <alignment wrapText="1"/>
      <protection hidden="1"/>
    </xf>
    <xf numFmtId="0" fontId="8" fillId="0" borderId="36" xfId="0" applyFont="1" applyBorder="1" applyAlignment="1" applyProtection="1">
      <alignment wrapText="1"/>
      <protection hidden="1"/>
    </xf>
    <xf numFmtId="0" fontId="8" fillId="0" borderId="37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8" fillId="0" borderId="6" xfId="0" applyFont="1" applyBorder="1" applyAlignment="1" applyProtection="1">
      <alignment wrapText="1"/>
      <protection hidden="1"/>
    </xf>
    <xf numFmtId="0" fontId="8" fillId="0" borderId="34" xfId="0" applyFont="1" applyBorder="1" applyAlignment="1" applyProtection="1">
      <alignment wrapText="1"/>
      <protection hidden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37" xfId="0" applyFont="1" applyBorder="1" applyAlignment="1">
      <alignment wrapText="1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49" fontId="32" fillId="0" borderId="38" xfId="0" applyNumberFormat="1" applyFont="1" applyBorder="1" applyAlignment="1" applyProtection="1">
      <alignment horizontal="center" vertical="center" wrapText="1"/>
      <protection locked="0"/>
    </xf>
    <xf numFmtId="0" fontId="32" fillId="0" borderId="39" xfId="0" applyFont="1" applyFill="1" applyBorder="1" applyAlignment="1" applyProtection="1">
      <alignment horizontal="center" vertical="center" wrapText="1"/>
      <protection locked="0"/>
    </xf>
    <xf numFmtId="49" fontId="32" fillId="0" borderId="28" xfId="0" applyNumberFormat="1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textRotation="90" wrapText="1"/>
      <protection locked="0"/>
    </xf>
    <xf numFmtId="0" fontId="32" fillId="2" borderId="29" xfId="0" applyFont="1" applyFill="1" applyBorder="1" applyAlignment="1" applyProtection="1">
      <alignment horizontal="center" vertical="center" textRotation="90" wrapText="1"/>
      <protection locked="0"/>
    </xf>
    <xf numFmtId="0" fontId="32" fillId="0" borderId="30" xfId="0" applyFont="1" applyBorder="1" applyAlignment="1" applyProtection="1">
      <alignment horizontal="center" vertical="center" textRotation="90" wrapText="1"/>
      <protection locked="0"/>
    </xf>
    <xf numFmtId="0" fontId="32" fillId="2" borderId="14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 textRotation="90"/>
      <protection hidden="1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0" xfId="0" applyFont="1" applyBorder="1" applyProtection="1">
      <protection locked="0"/>
    </xf>
    <xf numFmtId="0" fontId="31" fillId="2" borderId="29" xfId="0" applyFont="1" applyFill="1" applyBorder="1" applyAlignment="1" applyProtection="1">
      <alignment horizontal="center" vertical="center" textRotation="90" wrapText="1"/>
      <protection hidden="1"/>
    </xf>
    <xf numFmtId="0" fontId="31" fillId="0" borderId="29" xfId="0" applyFont="1" applyBorder="1" applyAlignment="1" applyProtection="1">
      <alignment horizontal="center" vertical="center" textRotation="90"/>
      <protection hidden="1"/>
    </xf>
    <xf numFmtId="0" fontId="31" fillId="0" borderId="30" xfId="0" applyFont="1" applyBorder="1" applyAlignment="1" applyProtection="1">
      <alignment horizontal="center" vertical="center" textRotation="90"/>
      <protection hidden="1"/>
    </xf>
    <xf numFmtId="0" fontId="1" fillId="0" borderId="40" xfId="0" applyFont="1" applyBorder="1" applyAlignment="1" applyProtection="1">
      <alignment horizontal="right" vertical="center" wrapText="1"/>
      <protection locked="0"/>
    </xf>
    <xf numFmtId="0" fontId="1" fillId="0" borderId="41" xfId="0" applyFont="1" applyBorder="1" applyAlignment="1" applyProtection="1">
      <alignment horizontal="right" vertical="center" wrapText="1"/>
      <protection locked="0"/>
    </xf>
    <xf numFmtId="0" fontId="1" fillId="0" borderId="42" xfId="0" applyFont="1" applyBorder="1" applyAlignment="1" applyProtection="1">
      <alignment horizontal="right" vertical="center" wrapText="1"/>
      <protection locked="0"/>
    </xf>
    <xf numFmtId="0" fontId="10" fillId="2" borderId="43" xfId="0" applyFont="1" applyFill="1" applyBorder="1" applyAlignment="1" applyProtection="1">
      <alignment horizontal="right" vertical="center" wrapText="1"/>
      <protection hidden="1"/>
    </xf>
    <xf numFmtId="0" fontId="21" fillId="0" borderId="3" xfId="0" applyFont="1" applyBorder="1" applyAlignment="1" applyProtection="1">
      <alignment horizontal="center" vertical="center" textRotation="90" wrapText="1"/>
      <protection hidden="1"/>
    </xf>
    <xf numFmtId="0" fontId="30" fillId="0" borderId="18" xfId="0" applyFont="1" applyBorder="1" applyAlignment="1" applyProtection="1">
      <alignment horizontal="center" vertical="center" textRotation="90"/>
      <protection hidden="1"/>
    </xf>
    <xf numFmtId="0" fontId="32" fillId="0" borderId="3" xfId="0" applyFont="1" applyBorder="1" applyAlignment="1" applyProtection="1">
      <alignment horizontal="center" vertical="center" textRotation="90" wrapText="1"/>
      <protection locked="0"/>
    </xf>
    <xf numFmtId="0" fontId="32" fillId="0" borderId="22" xfId="0" applyFont="1" applyBorder="1" applyAlignment="1" applyProtection="1">
      <alignment horizontal="center" vertical="center" textRotation="90" wrapText="1"/>
      <protection locked="0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31" fillId="2" borderId="28" xfId="0" applyFont="1" applyFill="1" applyBorder="1" applyAlignment="1" applyProtection="1">
      <alignment horizontal="center" vertical="center" textRotation="90" wrapText="1"/>
      <protection hidden="1"/>
    </xf>
    <xf numFmtId="0" fontId="31" fillId="2" borderId="30" xfId="0" applyFont="1" applyFill="1" applyBorder="1" applyAlignment="1" applyProtection="1">
      <alignment horizontal="center" vertical="center" textRotation="90" wrapText="1"/>
      <protection hidden="1"/>
    </xf>
    <xf numFmtId="0" fontId="32" fillId="0" borderId="3" xfId="0" applyFont="1" applyBorder="1" applyAlignment="1" applyProtection="1">
      <alignment horizontal="center" vertical="center" textRotation="90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textRotation="90" wrapText="1"/>
      <protection locked="0"/>
    </xf>
    <xf numFmtId="0" fontId="32" fillId="2" borderId="3" xfId="0" applyFont="1" applyFill="1" applyBorder="1" applyAlignment="1" applyProtection="1">
      <alignment horizontal="center" vertical="center" textRotation="90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22" xfId="0" applyFont="1" applyFill="1" applyBorder="1" applyAlignment="1" applyProtection="1">
      <alignment horizontal="center" vertical="center" textRotation="90" wrapText="1"/>
      <protection locked="0"/>
    </xf>
    <xf numFmtId="0" fontId="32" fillId="2" borderId="15" xfId="0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 textRotation="90"/>
      <protection hidden="1"/>
    </xf>
    <xf numFmtId="0" fontId="32" fillId="0" borderId="18" xfId="0" applyFont="1" applyBorder="1" applyAlignment="1" applyProtection="1">
      <alignment horizontal="center" vertical="center" textRotation="90"/>
      <protection hidden="1"/>
    </xf>
    <xf numFmtId="0" fontId="32" fillId="0" borderId="22" xfId="0" applyFont="1" applyBorder="1" applyAlignment="1" applyProtection="1">
      <alignment horizontal="center" vertical="center" textRotation="90"/>
      <protection hidden="1"/>
    </xf>
    <xf numFmtId="0" fontId="32" fillId="0" borderId="15" xfId="0" applyFont="1" applyBorder="1" applyAlignment="1" applyProtection="1">
      <alignment horizontal="center" vertical="center" textRotation="90"/>
      <protection hidden="1"/>
    </xf>
    <xf numFmtId="0" fontId="31" fillId="0" borderId="28" xfId="0" applyFont="1" applyBorder="1" applyAlignment="1" applyProtection="1">
      <alignment horizontal="center" vertical="center" textRotation="90"/>
      <protection hidden="1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22" fillId="0" borderId="0" xfId="3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32" fillId="5" borderId="3" xfId="0" applyFont="1" applyFill="1" applyBorder="1" applyAlignment="1" applyProtection="1">
      <alignment horizontal="center" vertical="center" wrapText="1"/>
      <protection locked="0"/>
    </xf>
    <xf numFmtId="0" fontId="32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vertical="center" wrapText="1"/>
      <protection locked="0"/>
    </xf>
    <xf numFmtId="49" fontId="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0" fontId="32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32" fillId="5" borderId="22" xfId="0" applyFont="1" applyFill="1" applyBorder="1" applyAlignment="1" applyProtection="1">
      <alignment horizontal="center" vertical="center" textRotation="90" wrapText="1"/>
      <protection locked="0"/>
    </xf>
    <xf numFmtId="0" fontId="32" fillId="5" borderId="14" xfId="0" applyFont="1" applyFill="1" applyBorder="1" applyAlignment="1" applyProtection="1">
      <alignment horizontal="center" vertical="center" wrapText="1"/>
      <protection locked="0"/>
    </xf>
    <xf numFmtId="0" fontId="32" fillId="4" borderId="27" xfId="0" applyFont="1" applyFill="1" applyBorder="1" applyAlignment="1" applyProtection="1">
      <alignment horizontal="center" vertical="center" wrapText="1"/>
      <protection locked="0"/>
    </xf>
    <xf numFmtId="0" fontId="32" fillId="4" borderId="1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4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3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8" fillId="0" borderId="3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8" fillId="0" borderId="6" xfId="0" applyFont="1" applyBorder="1" applyAlignment="1" applyProtection="1">
      <alignment horizontal="right" vertical="center" wrapText="1"/>
      <protection hidden="1"/>
    </xf>
    <xf numFmtId="0" fontId="8" fillId="0" borderId="44" xfId="0" applyFont="1" applyBorder="1" applyAlignment="1">
      <alignment horizontal="left" vertical="center" wrapText="1"/>
    </xf>
    <xf numFmtId="0" fontId="18" fillId="0" borderId="41" xfId="0" applyFont="1" applyBorder="1" applyAlignment="1" applyProtection="1">
      <alignment horizontal="center" wrapText="1"/>
      <protection hidden="1"/>
    </xf>
    <xf numFmtId="0" fontId="18" fillId="0" borderId="45" xfId="0" applyFont="1" applyBorder="1" applyAlignment="1" applyProtection="1">
      <alignment horizontal="center" wrapText="1"/>
      <protection hidden="1"/>
    </xf>
    <xf numFmtId="0" fontId="18" fillId="0" borderId="46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right" vertical="top" wrapText="1"/>
      <protection hidden="1"/>
    </xf>
    <xf numFmtId="0" fontId="8" fillId="0" borderId="6" xfId="0" applyFont="1" applyBorder="1" applyAlignment="1" applyProtection="1">
      <alignment horizontal="righ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23" xfId="0" applyFont="1" applyBorder="1" applyAlignment="1" applyProtection="1">
      <alignment horizontal="left" vertical="top" wrapText="1"/>
      <protection hidden="1"/>
    </xf>
    <xf numFmtId="0" fontId="8" fillId="0" borderId="35" xfId="0" applyFont="1" applyBorder="1" applyAlignment="1" applyProtection="1">
      <alignment horizontal="left" vertical="top" wrapText="1"/>
      <protection hidden="1"/>
    </xf>
    <xf numFmtId="0" fontId="19" fillId="0" borderId="34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4" fillId="0" borderId="40" xfId="0" applyFont="1" applyFill="1" applyBorder="1" applyAlignment="1" applyProtection="1">
      <alignment horizontal="center" vertical="center" wrapText="1"/>
      <protection locked="0"/>
    </xf>
    <xf numFmtId="0" fontId="34" fillId="0" borderId="59" xfId="0" applyFont="1" applyFill="1" applyBorder="1" applyAlignment="1" applyProtection="1">
      <alignment horizontal="center" vertical="center" wrapText="1"/>
      <protection locked="0"/>
    </xf>
    <xf numFmtId="0" fontId="34" fillId="0" borderId="60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textRotation="90" wrapText="1"/>
      <protection hidden="1"/>
    </xf>
    <xf numFmtId="0" fontId="1" fillId="0" borderId="21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49" fontId="34" fillId="0" borderId="43" xfId="0" applyNumberFormat="1" applyFont="1" applyFill="1" applyBorder="1" applyAlignment="1" applyProtection="1">
      <alignment horizontal="left" vertical="center" wrapText="1"/>
      <protection locked="0"/>
    </xf>
    <xf numFmtId="49" fontId="34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34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 wrapText="1"/>
      <protection locked="0"/>
    </xf>
    <xf numFmtId="49" fontId="32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  <protection hidden="1"/>
    </xf>
    <xf numFmtId="0" fontId="32" fillId="0" borderId="25" xfId="0" applyFont="1" applyFill="1" applyBorder="1" applyAlignment="1" applyProtection="1">
      <alignment horizontal="left" vertical="center" wrapText="1"/>
      <protection locked="0"/>
    </xf>
    <xf numFmtId="0" fontId="32" fillId="0" borderId="45" xfId="0" applyFont="1" applyFill="1" applyBorder="1" applyAlignment="1" applyProtection="1">
      <alignment horizontal="left" vertical="center" wrapText="1"/>
      <protection locked="0"/>
    </xf>
    <xf numFmtId="0" fontId="32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43" xfId="0" applyFont="1" applyFill="1" applyBorder="1" applyAlignment="1" applyProtection="1">
      <alignment horizontal="left" vertical="center" wrapText="1"/>
      <protection locked="0"/>
    </xf>
    <xf numFmtId="0" fontId="1" fillId="0" borderId="53" xfId="0" applyFont="1" applyFill="1" applyBorder="1" applyAlignment="1" applyProtection="1">
      <alignment horizontal="left" vertical="center" wrapText="1"/>
      <protection locked="0"/>
    </xf>
    <xf numFmtId="0" fontId="1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57" xfId="0" applyNumberFormat="1" applyFont="1" applyBorder="1" applyAlignment="1" applyProtection="1">
      <alignment horizontal="center" wrapText="1"/>
      <protection hidden="1"/>
    </xf>
    <xf numFmtId="0" fontId="10" fillId="0" borderId="0" xfId="0" applyNumberFormat="1" applyFont="1" applyBorder="1" applyAlignment="1" applyProtection="1">
      <alignment horizontal="center"/>
      <protection hidden="1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56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56" xfId="0" applyFont="1" applyFill="1" applyBorder="1" applyAlignment="1" applyProtection="1">
      <alignment horizontal="center" vertical="center" textRotation="90" wrapText="1"/>
      <protection hidden="1"/>
    </xf>
    <xf numFmtId="0" fontId="1" fillId="0" borderId="11" xfId="0" applyFont="1" applyFill="1" applyBorder="1" applyAlignment="1" applyProtection="1">
      <alignment horizontal="center" vertical="center" textRotation="90" wrapText="1"/>
      <protection hidden="1"/>
    </xf>
    <xf numFmtId="0" fontId="1" fillId="0" borderId="16" xfId="0" applyFont="1" applyBorder="1" applyAlignment="1" applyProtection="1">
      <protection hidden="1"/>
    </xf>
    <xf numFmtId="49" fontId="3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49" fontId="34" fillId="0" borderId="43" xfId="0" applyNumberFormat="1" applyFont="1" applyBorder="1" applyAlignment="1" applyProtection="1">
      <alignment horizontal="left" vertical="center" wrapText="1"/>
    </xf>
    <xf numFmtId="49" fontId="34" fillId="0" borderId="53" xfId="0" applyNumberFormat="1" applyFont="1" applyBorder="1" applyAlignment="1" applyProtection="1">
      <alignment horizontal="left" vertical="center" wrapText="1"/>
    </xf>
    <xf numFmtId="49" fontId="34" fillId="0" borderId="54" xfId="0" applyNumberFormat="1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33" xfId="0" applyNumberFormat="1" applyFont="1" applyBorder="1" applyAlignment="1" applyProtection="1">
      <alignment horizontal="left" vertical="center" wrapText="1"/>
      <protection locked="0"/>
    </xf>
    <xf numFmtId="0" fontId="32" fillId="0" borderId="47" xfId="0" applyFont="1" applyFill="1" applyBorder="1" applyAlignment="1" applyProtection="1">
      <alignment horizontal="left" vertical="center" wrapText="1"/>
      <protection locked="0"/>
    </xf>
    <xf numFmtId="0" fontId="32" fillId="0" borderId="48" xfId="0" applyFont="1" applyFill="1" applyBorder="1" applyAlignment="1" applyProtection="1">
      <alignment horizontal="left" vertical="center" wrapText="1"/>
      <protection locked="0"/>
    </xf>
    <xf numFmtId="0" fontId="32" fillId="0" borderId="49" xfId="0" applyFont="1" applyFill="1" applyBorder="1" applyAlignment="1" applyProtection="1">
      <alignment horizontal="left" vertical="center" wrapText="1"/>
      <protection locked="0"/>
    </xf>
    <xf numFmtId="0" fontId="32" fillId="0" borderId="13" xfId="0" applyFont="1" applyFill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 applyProtection="1">
      <alignment horizontal="left" vertical="center" wrapText="1"/>
      <protection hidden="1"/>
    </xf>
    <xf numFmtId="0" fontId="32" fillId="0" borderId="13" xfId="0" applyFont="1" applyFill="1" applyBorder="1" applyAlignment="1" applyProtection="1">
      <alignment horizontal="left" vertical="center"/>
      <protection locked="0"/>
    </xf>
    <xf numFmtId="0" fontId="32" fillId="3" borderId="13" xfId="0" applyFont="1" applyFill="1" applyBorder="1" applyAlignment="1" applyProtection="1">
      <alignment horizontal="left" vertical="center"/>
      <protection locked="0"/>
    </xf>
    <xf numFmtId="0" fontId="32" fillId="4" borderId="50" xfId="0" applyFont="1" applyFill="1" applyBorder="1" applyAlignment="1" applyProtection="1">
      <alignment horizontal="left" vertical="center" wrapText="1"/>
      <protection locked="0"/>
    </xf>
    <xf numFmtId="0" fontId="32" fillId="4" borderId="24" xfId="0" applyFont="1" applyFill="1" applyBorder="1" applyAlignment="1" applyProtection="1">
      <alignment horizontal="left" vertical="center" wrapText="1"/>
      <protection locked="0"/>
    </xf>
    <xf numFmtId="0" fontId="32" fillId="4" borderId="44" xfId="0" applyFont="1" applyFill="1" applyBorder="1" applyAlignment="1" applyProtection="1">
      <alignment horizontal="left" vertical="center" wrapText="1"/>
      <protection locked="0"/>
    </xf>
    <xf numFmtId="0" fontId="32" fillId="4" borderId="51" xfId="0" applyFont="1" applyFill="1" applyBorder="1" applyAlignment="1" applyProtection="1">
      <alignment horizontal="left" vertical="center" wrapText="1"/>
      <protection locked="0"/>
    </xf>
    <xf numFmtId="0" fontId="32" fillId="4" borderId="23" xfId="0" applyFont="1" applyFill="1" applyBorder="1" applyAlignment="1" applyProtection="1">
      <alignment horizontal="left" vertical="center" wrapText="1"/>
      <protection locked="0"/>
    </xf>
    <xf numFmtId="0" fontId="32" fillId="4" borderId="52" xfId="0" applyFont="1" applyFill="1" applyBorder="1" applyAlignment="1" applyProtection="1">
      <alignment horizontal="left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55" xfId="0" applyNumberFormat="1" applyFont="1" applyBorder="1" applyAlignment="1" applyProtection="1">
      <alignment horizontal="right" vertical="top" wrapText="1"/>
      <protection locked="0"/>
    </xf>
    <xf numFmtId="0" fontId="32" fillId="3" borderId="13" xfId="0" applyFont="1" applyFill="1" applyBorder="1" applyAlignment="1" applyProtection="1">
      <alignment horizontal="left" vertical="center" wrapText="1"/>
      <protection locked="0"/>
    </xf>
    <xf numFmtId="0" fontId="32" fillId="3" borderId="25" xfId="0" applyFont="1" applyFill="1" applyBorder="1" applyAlignment="1" applyProtection="1">
      <alignment horizontal="left" vertical="center" wrapText="1"/>
      <protection locked="0"/>
    </xf>
    <xf numFmtId="0" fontId="32" fillId="3" borderId="45" xfId="0" applyFont="1" applyFill="1" applyBorder="1" applyAlignment="1" applyProtection="1">
      <alignment horizontal="left" vertical="center" wrapText="1"/>
      <protection locked="0"/>
    </xf>
    <xf numFmtId="0" fontId="32" fillId="3" borderId="26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2" fillId="4" borderId="0" xfId="3" applyFont="1" applyFill="1" applyAlignment="1"/>
    <xf numFmtId="0" fontId="22" fillId="5" borderId="0" xfId="3" applyFont="1" applyFill="1" applyAlignment="1"/>
    <xf numFmtId="49" fontId="3" fillId="0" borderId="0" xfId="0" applyNumberFormat="1" applyFont="1" applyAlignment="1" applyProtection="1">
      <alignment horizontal="left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right"/>
      <protection hidden="1"/>
    </xf>
    <xf numFmtId="49" fontId="3" fillId="0" borderId="21" xfId="0" applyNumberFormat="1" applyFont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0" fillId="0" borderId="16" xfId="0" applyFont="1" applyBorder="1" applyAlignment="1" applyProtection="1">
      <alignment horizontal="center" vertical="center" wrapText="1"/>
      <protection hidden="1"/>
    </xf>
    <xf numFmtId="0" fontId="30" fillId="0" borderId="19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justify" vertical="center" wrapText="1"/>
      <protection locked="0"/>
    </xf>
    <xf numFmtId="0" fontId="1" fillId="0" borderId="53" xfId="0" applyFont="1" applyBorder="1" applyAlignment="1" applyProtection="1">
      <alignment horizontal="justify" vertical="center" wrapText="1"/>
      <protection locked="0"/>
    </xf>
    <xf numFmtId="0" fontId="1" fillId="0" borderId="5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30" fillId="0" borderId="0" xfId="0" quotePrefix="1" applyFont="1" applyBorder="1" applyAlignment="1" applyProtection="1">
      <alignment horizontal="right" vertical="center"/>
      <protection hidden="1"/>
    </xf>
    <xf numFmtId="0" fontId="5" fillId="0" borderId="10" xfId="0" applyFont="1" applyBorder="1" applyAlignment="1" applyProtection="1">
      <alignment horizontal="right" vertical="center" wrapText="1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0" fillId="0" borderId="4" xfId="0" quotePrefix="1" applyFont="1" applyBorder="1" applyAlignment="1" applyProtection="1">
      <alignment horizontal="left" vertical="center" wrapText="1"/>
      <protection hidden="1"/>
    </xf>
    <xf numFmtId="0" fontId="30" fillId="0" borderId="21" xfId="0" applyFont="1" applyBorder="1" applyAlignment="1" applyProtection="1">
      <alignment horizontal="left" vertical="center"/>
      <protection hidden="1"/>
    </xf>
    <xf numFmtId="0" fontId="30" fillId="0" borderId="20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hidden="1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32" fillId="0" borderId="29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X3" sqref="X3"/>
    </sheetView>
  </sheetViews>
  <sheetFormatPr defaultRowHeight="14.25" x14ac:dyDescent="0.2"/>
  <cols>
    <col min="1" max="2" width="9.140625" style="104" customWidth="1"/>
    <col min="3" max="16" width="6.5703125" style="104" customWidth="1"/>
    <col min="17" max="17" width="9.140625" style="104"/>
    <col min="18" max="18" width="9.140625" style="104" customWidth="1"/>
    <col min="19" max="16384" width="9.140625" style="1"/>
  </cols>
  <sheetData>
    <row r="1" spans="1:18" x14ac:dyDescent="0.2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20.25" x14ac:dyDescent="0.3">
      <c r="A2" s="148"/>
      <c r="B2" s="91"/>
      <c r="C2" s="270" t="s">
        <v>0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92"/>
      <c r="R2" s="149"/>
    </row>
    <row r="3" spans="1:18" x14ac:dyDescent="0.2">
      <c r="A3" s="148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50"/>
    </row>
    <row r="4" spans="1:18" ht="39" customHeight="1" x14ac:dyDescent="0.3">
      <c r="A4" s="148"/>
      <c r="B4" s="91"/>
      <c r="C4" s="271" t="s">
        <v>119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93"/>
      <c r="R4" s="151"/>
    </row>
    <row r="5" spans="1:18" x14ac:dyDescent="0.2">
      <c r="A5" s="152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53"/>
    </row>
    <row r="6" spans="1:18" x14ac:dyDescent="0.2">
      <c r="A6" s="14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50"/>
    </row>
    <row r="7" spans="1:18" ht="33.75" x14ac:dyDescent="0.5">
      <c r="A7" s="267" t="s">
        <v>1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9"/>
    </row>
    <row r="8" spans="1:18" ht="15" x14ac:dyDescent="0.2">
      <c r="A8" s="15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55"/>
    </row>
    <row r="9" spans="1:18" ht="15.75" customHeight="1" x14ac:dyDescent="0.2">
      <c r="A9" s="156"/>
      <c r="B9" s="96"/>
      <c r="C9" s="96"/>
      <c r="D9" s="96"/>
      <c r="E9" s="96"/>
      <c r="F9" s="96"/>
      <c r="G9" s="96"/>
      <c r="H9" s="96"/>
      <c r="I9" s="96"/>
      <c r="J9" s="96"/>
      <c r="K9" s="264" t="s">
        <v>138</v>
      </c>
      <c r="L9" s="264"/>
      <c r="M9" s="264"/>
      <c r="N9" s="264"/>
      <c r="O9" s="264"/>
      <c r="P9" s="264"/>
      <c r="Q9" s="264"/>
      <c r="R9" s="265"/>
    </row>
    <row r="10" spans="1:18" ht="15" x14ac:dyDescent="0.2">
      <c r="A10" s="15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57"/>
    </row>
    <row r="11" spans="1:18" ht="15" x14ac:dyDescent="0.2">
      <c r="A11" s="274" t="s">
        <v>8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96"/>
      <c r="M11" s="272" t="s">
        <v>139</v>
      </c>
      <c r="N11" s="272"/>
      <c r="O11" s="272"/>
      <c r="P11" s="272"/>
      <c r="Q11" s="272"/>
      <c r="R11" s="273"/>
    </row>
    <row r="12" spans="1:18" ht="15" x14ac:dyDescent="0.2">
      <c r="A12" s="158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276"/>
      <c r="N12" s="276"/>
      <c r="O12" s="276"/>
      <c r="P12" s="276"/>
      <c r="Q12" s="276"/>
      <c r="R12" s="277"/>
    </row>
    <row r="13" spans="1:18" ht="15" x14ac:dyDescent="0.2">
      <c r="A13" s="159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60"/>
    </row>
    <row r="14" spans="1:18" ht="15" x14ac:dyDescent="0.2">
      <c r="A14" s="159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60"/>
    </row>
    <row r="15" spans="1:18" ht="20.25" customHeight="1" x14ac:dyDescent="0.2">
      <c r="A15" s="260" t="s">
        <v>2</v>
      </c>
      <c r="B15" s="261"/>
      <c r="C15" s="261"/>
      <c r="D15" s="261"/>
      <c r="E15" s="261"/>
      <c r="F15" s="262" t="s">
        <v>85</v>
      </c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3"/>
    </row>
    <row r="16" spans="1:18" ht="16.5" x14ac:dyDescent="0.2">
      <c r="A16" s="278" t="s">
        <v>4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80"/>
    </row>
    <row r="17" spans="1:18" ht="15" x14ac:dyDescent="0.2">
      <c r="A17" s="159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60"/>
    </row>
    <row r="18" spans="1:18" ht="20.25" customHeight="1" x14ac:dyDescent="0.2">
      <c r="A18" s="260" t="s">
        <v>3</v>
      </c>
      <c r="B18" s="261"/>
      <c r="C18" s="261"/>
      <c r="D18" s="266"/>
      <c r="E18" s="99" t="s">
        <v>144</v>
      </c>
      <c r="F18" s="99" t="s">
        <v>145</v>
      </c>
      <c r="G18" s="99" t="s">
        <v>144</v>
      </c>
      <c r="H18" s="99">
        <v>1</v>
      </c>
      <c r="I18" s="99">
        <v>4</v>
      </c>
      <c r="J18" s="99">
        <v>0</v>
      </c>
      <c r="K18" s="99">
        <v>1</v>
      </c>
      <c r="L18" s="99">
        <v>1</v>
      </c>
      <c r="M18" s="99">
        <v>7</v>
      </c>
      <c r="N18" s="100"/>
      <c r="O18" s="100"/>
      <c r="P18" s="100"/>
      <c r="Q18" s="100"/>
      <c r="R18" s="161"/>
    </row>
    <row r="19" spans="1:18" ht="15.75" customHeight="1" x14ac:dyDescent="0.2">
      <c r="A19" s="235" t="s">
        <v>143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7"/>
    </row>
    <row r="20" spans="1:18" ht="15.75" customHeight="1" x14ac:dyDescent="0.2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40"/>
    </row>
    <row r="21" spans="1:18" ht="16.5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</row>
    <row r="22" spans="1:18" ht="15" x14ac:dyDescent="0.2">
      <c r="A22" s="159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60"/>
    </row>
    <row r="23" spans="1:18" ht="15" customHeight="1" x14ac:dyDescent="0.2">
      <c r="A23" s="260" t="s">
        <v>5</v>
      </c>
      <c r="B23" s="261"/>
      <c r="C23" s="261"/>
      <c r="D23" s="262" t="s">
        <v>80</v>
      </c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3"/>
    </row>
    <row r="24" spans="1:18" ht="15" x14ac:dyDescent="0.2">
      <c r="A24" s="159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60"/>
    </row>
    <row r="25" spans="1:18" ht="15" customHeight="1" x14ac:dyDescent="0.2">
      <c r="A25" s="247" t="s">
        <v>6</v>
      </c>
      <c r="B25" s="248"/>
      <c r="C25" s="248"/>
      <c r="D25" s="248"/>
      <c r="E25" s="248"/>
      <c r="F25" s="248"/>
      <c r="G25" s="248"/>
      <c r="H25" s="248"/>
      <c r="I25" s="249" t="s">
        <v>101</v>
      </c>
      <c r="J25" s="249"/>
      <c r="K25" s="249"/>
      <c r="L25" s="249"/>
      <c r="M25" s="249"/>
      <c r="N25" s="249"/>
      <c r="O25" s="249"/>
      <c r="P25" s="249"/>
      <c r="Q25" s="249"/>
      <c r="R25" s="250"/>
    </row>
    <row r="26" spans="1:18" ht="15" x14ac:dyDescent="0.2">
      <c r="A26" s="159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60"/>
    </row>
    <row r="27" spans="1:18" ht="15" x14ac:dyDescent="0.2">
      <c r="A27" s="15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160"/>
    </row>
    <row r="28" spans="1:18" ht="15" x14ac:dyDescent="0.2">
      <c r="A28" s="254" t="s">
        <v>7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6"/>
    </row>
    <row r="29" spans="1:18" ht="38.25" customHeight="1" thickBot="1" x14ac:dyDescent="0.25">
      <c r="A29" s="251" t="s">
        <v>300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3"/>
    </row>
    <row r="30" spans="1:18" ht="38.25" customHeight="1" x14ac:dyDescent="0.2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ht="15.75" x14ac:dyDescent="0.2">
      <c r="A31" s="244" t="s">
        <v>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</row>
    <row r="32" spans="1:18" x14ac:dyDescent="0.2">
      <c r="A32" s="103"/>
    </row>
    <row r="33" spans="1:18" ht="33.75" customHeight="1" x14ac:dyDescent="0.2">
      <c r="A33" s="245" t="s">
        <v>3</v>
      </c>
      <c r="B33" s="245"/>
      <c r="C33" s="246" t="str">
        <f>IF(A19=0," ",A19)</f>
        <v>Китаистика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1:18" ht="15" x14ac:dyDescent="0.25">
      <c r="A34" s="241" t="s">
        <v>10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</row>
    <row r="35" spans="1:18" ht="93" customHeight="1" x14ac:dyDescent="0.2">
      <c r="A35" s="234" t="s">
        <v>297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</row>
    <row r="36" spans="1:18" x14ac:dyDescent="0.2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</row>
    <row r="37" spans="1:18" ht="30" customHeight="1" x14ac:dyDescent="0.25">
      <c r="A37" s="242" t="s">
        <v>11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</row>
    <row r="38" spans="1:18" ht="133.5" customHeight="1" x14ac:dyDescent="0.2">
      <c r="A38" s="234" t="s">
        <v>298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</row>
    <row r="39" spans="1:18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15" x14ac:dyDescent="0.2">
      <c r="A40" s="243" t="s">
        <v>12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</row>
    <row r="41" spans="1:18" ht="104.25" customHeight="1" x14ac:dyDescent="0.2">
      <c r="A41" s="234" t="s">
        <v>299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1:18" ht="14.25" customHeight="1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18" ht="15" x14ac:dyDescent="0.2">
      <c r="A43" s="243" t="s">
        <v>13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</row>
    <row r="44" spans="1:18" ht="149.25" customHeight="1" x14ac:dyDescent="0.2">
      <c r="A44" s="234" t="s">
        <v>335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</row>
    <row r="45" spans="1:18" x14ac:dyDescent="0.2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</row>
    <row r="46" spans="1:18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</row>
    <row r="47" spans="1:18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</row>
    <row r="48" spans="1:18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</row>
    <row r="49" spans="1:18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</row>
    <row r="50" spans="1:18" x14ac:dyDescent="0.2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</row>
    <row r="51" spans="1:18" x14ac:dyDescent="0.2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</row>
    <row r="52" spans="1:18" x14ac:dyDescent="0.2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</row>
    <row r="53" spans="1:18" x14ac:dyDescent="0.2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</row>
    <row r="54" spans="1:18" x14ac:dyDescent="0.2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</row>
    <row r="55" spans="1:18" x14ac:dyDescent="0.2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</row>
    <row r="56" spans="1:18" x14ac:dyDescent="0.2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</row>
    <row r="57" spans="1:18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</row>
    <row r="58" spans="1:18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18" x14ac:dyDescent="0.2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</row>
    <row r="60" spans="1:18" x14ac:dyDescent="0.2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</row>
    <row r="61" spans="1:18" x14ac:dyDescent="0.2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</row>
    <row r="62" spans="1:18" x14ac:dyDescent="0.2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</row>
    <row r="63" spans="1:18" x14ac:dyDescent="0.2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  <row r="64" spans="1:18" x14ac:dyDescent="0.2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</row>
    <row r="65" spans="1:18" x14ac:dyDescent="0.2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</row>
    <row r="66" spans="1:18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</row>
    <row r="67" spans="1:18" x14ac:dyDescent="0.2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</row>
    <row r="68" spans="1:18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</row>
    <row r="70" spans="1:18" x14ac:dyDescent="0.2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</row>
    <row r="71" spans="1:18" x14ac:dyDescent="0.2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</row>
    <row r="72" spans="1:18" x14ac:dyDescent="0.2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</row>
    <row r="73" spans="1:18" x14ac:dyDescent="0.2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</row>
    <row r="74" spans="1:18" x14ac:dyDescent="0.2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</row>
    <row r="75" spans="1:18" x14ac:dyDescent="0.2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</row>
    <row r="76" spans="1:18" x14ac:dyDescent="0.2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</row>
    <row r="77" spans="1:18" x14ac:dyDescent="0.2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</row>
    <row r="78" spans="1:18" x14ac:dyDescent="0.2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</row>
    <row r="79" spans="1:18" x14ac:dyDescent="0.2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</row>
    <row r="80" spans="1:18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</row>
    <row r="81" spans="1:18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</row>
    <row r="82" spans="1:18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</row>
    <row r="83" spans="1:18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</row>
    <row r="84" spans="1:18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</row>
    <row r="85" spans="1:18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</row>
    <row r="86" spans="1:18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</row>
    <row r="87" spans="1:18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spans="1:18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</row>
    <row r="89" spans="1:18" x14ac:dyDescent="0.2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</row>
    <row r="90" spans="1:18" x14ac:dyDescent="0.2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</row>
    <row r="91" spans="1:18" x14ac:dyDescent="0.2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</row>
    <row r="92" spans="1:18" x14ac:dyDescent="0.2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</row>
    <row r="93" spans="1:18" x14ac:dyDescent="0.2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</row>
    <row r="94" spans="1:18" x14ac:dyDescent="0.2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</row>
    <row r="95" spans="1:18" x14ac:dyDescent="0.2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</row>
    <row r="96" spans="1:18" x14ac:dyDescent="0.2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</row>
    <row r="97" spans="1:18" x14ac:dyDescent="0.2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</row>
    <row r="98" spans="1:18" x14ac:dyDescent="0.2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1:R21"/>
    <mergeCell ref="A23:C23"/>
    <mergeCell ref="D23:R23"/>
    <mergeCell ref="K9:R9"/>
    <mergeCell ref="F15:R15"/>
    <mergeCell ref="A18:D18"/>
    <mergeCell ref="M12:R12"/>
    <mergeCell ref="A16:R16"/>
    <mergeCell ref="A15:E15"/>
    <mergeCell ref="A44:R44"/>
    <mergeCell ref="A19:R20"/>
    <mergeCell ref="A34:R34"/>
    <mergeCell ref="A35:R35"/>
    <mergeCell ref="A37:R37"/>
    <mergeCell ref="A38:R38"/>
    <mergeCell ref="A41:R41"/>
    <mergeCell ref="A43:R43"/>
    <mergeCell ref="A40:R40"/>
    <mergeCell ref="A31:R31"/>
    <mergeCell ref="A33:B33"/>
    <mergeCell ref="C33:R33"/>
    <mergeCell ref="A25:H25"/>
    <mergeCell ref="I25:R25"/>
    <mergeCell ref="A29:R29"/>
    <mergeCell ref="A28:R28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1"/>
  <sheetViews>
    <sheetView tabSelected="1" workbookViewId="0">
      <selection activeCell="S179" sqref="S179"/>
    </sheetView>
  </sheetViews>
  <sheetFormatPr defaultRowHeight="12" x14ac:dyDescent="0.2"/>
  <cols>
    <col min="1" max="1" width="3.28515625" style="2" customWidth="1"/>
    <col min="2" max="5" width="2.7109375" style="3" customWidth="1"/>
    <col min="6" max="6" width="49" style="3" customWidth="1"/>
    <col min="7" max="7" width="6.42578125" style="4" customWidth="1"/>
    <col min="8" max="8" width="7" style="5" customWidth="1"/>
    <col min="9" max="9" width="5.7109375" style="68" customWidth="1"/>
    <col min="10" max="10" width="7.28515625" style="5" customWidth="1"/>
    <col min="11" max="11" width="7.7109375" style="5" customWidth="1"/>
    <col min="12" max="13" width="7.140625" style="3" customWidth="1"/>
    <col min="14" max="14" width="10.85546875" style="3" customWidth="1"/>
    <col min="15" max="15" width="8.28515625" style="3" customWidth="1"/>
    <col min="16" max="16384" width="9.140625" style="15"/>
  </cols>
  <sheetData>
    <row r="1" spans="1:17" ht="17.25" customHeight="1" x14ac:dyDescent="0.2">
      <c r="A1" s="8" t="s">
        <v>144</v>
      </c>
      <c r="B1" s="7">
        <v>1</v>
      </c>
      <c r="C1" s="7">
        <v>4</v>
      </c>
      <c r="D1" s="7">
        <v>0</v>
      </c>
      <c r="E1" s="7">
        <v>1</v>
      </c>
      <c r="F1" s="306" t="str">
        <f>CONCATENATE("Специалност ",'Титулна страница'!A19," ",'Титулна страница'!A21)</f>
        <v xml:space="preserve">Специалност Китаистика </v>
      </c>
      <c r="G1" s="307"/>
      <c r="H1" s="307"/>
      <c r="I1" s="307"/>
      <c r="J1" s="307"/>
      <c r="K1" s="307"/>
      <c r="L1" s="307"/>
      <c r="M1" s="307"/>
      <c r="N1" s="307"/>
      <c r="O1" s="307"/>
    </row>
    <row r="2" spans="1:17" ht="15" customHeight="1" thickBot="1" x14ac:dyDescent="0.25">
      <c r="A2" s="308" t="s">
        <v>14</v>
      </c>
      <c r="B2" s="308"/>
      <c r="C2" s="308"/>
      <c r="D2" s="308"/>
      <c r="E2" s="308"/>
      <c r="F2" s="309" t="s">
        <v>253</v>
      </c>
      <c r="G2" s="309"/>
      <c r="H2" s="309"/>
      <c r="I2" s="309"/>
      <c r="J2" s="309"/>
      <c r="K2" s="309"/>
      <c r="L2" s="309"/>
      <c r="M2" s="309"/>
      <c r="N2" s="309"/>
      <c r="O2" s="309"/>
    </row>
    <row r="3" spans="1:17" s="121" customFormat="1" ht="15.75" customHeight="1" x14ac:dyDescent="0.2">
      <c r="A3" s="310" t="s">
        <v>15</v>
      </c>
      <c r="B3" s="312" t="s">
        <v>16</v>
      </c>
      <c r="C3" s="313"/>
      <c r="D3" s="313"/>
      <c r="E3" s="313"/>
      <c r="F3" s="312" t="s">
        <v>17</v>
      </c>
      <c r="G3" s="316" t="s">
        <v>18</v>
      </c>
      <c r="H3" s="316" t="s">
        <v>19</v>
      </c>
      <c r="I3" s="318" t="s">
        <v>46</v>
      </c>
      <c r="J3" s="312" t="s">
        <v>20</v>
      </c>
      <c r="K3" s="320"/>
      <c r="L3" s="320"/>
      <c r="M3" s="320"/>
      <c r="N3" s="285" t="s">
        <v>21</v>
      </c>
      <c r="O3" s="287" t="s">
        <v>22</v>
      </c>
    </row>
    <row r="4" spans="1:17" s="121" customFormat="1" ht="80.25" thickBot="1" x14ac:dyDescent="0.25">
      <c r="A4" s="311"/>
      <c r="B4" s="314"/>
      <c r="C4" s="314"/>
      <c r="D4" s="314"/>
      <c r="E4" s="314"/>
      <c r="F4" s="315"/>
      <c r="G4" s="317"/>
      <c r="H4" s="317"/>
      <c r="I4" s="319"/>
      <c r="J4" s="137" t="s">
        <v>23</v>
      </c>
      <c r="K4" s="137" t="s">
        <v>24</v>
      </c>
      <c r="L4" s="137" t="s">
        <v>25</v>
      </c>
      <c r="M4" s="137" t="s">
        <v>48</v>
      </c>
      <c r="N4" s="286"/>
      <c r="O4" s="288"/>
    </row>
    <row r="5" spans="1:17" ht="12.75" thickBot="1" x14ac:dyDescent="0.25">
      <c r="A5" s="132">
        <v>1</v>
      </c>
      <c r="B5" s="327">
        <v>2</v>
      </c>
      <c r="C5" s="328"/>
      <c r="D5" s="328"/>
      <c r="E5" s="328"/>
      <c r="F5" s="133">
        <v>3</v>
      </c>
      <c r="G5" s="133">
        <v>4</v>
      </c>
      <c r="H5" s="133">
        <v>5</v>
      </c>
      <c r="I5" s="134">
        <v>6</v>
      </c>
      <c r="J5" s="135">
        <v>7</v>
      </c>
      <c r="K5" s="133">
        <v>8</v>
      </c>
      <c r="L5" s="133">
        <v>9</v>
      </c>
      <c r="M5" s="133">
        <v>10</v>
      </c>
      <c r="N5" s="133">
        <v>11</v>
      </c>
      <c r="O5" s="136">
        <v>12</v>
      </c>
    </row>
    <row r="6" spans="1:17" ht="19.5" customHeight="1" thickBot="1" x14ac:dyDescent="0.25">
      <c r="A6" s="292" t="s">
        <v>26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s="19" customFormat="1" ht="17.25" customHeight="1" x14ac:dyDescent="0.25">
      <c r="A7" s="107" t="s">
        <v>28</v>
      </c>
      <c r="B7" s="109" t="s">
        <v>167</v>
      </c>
      <c r="C7" s="109">
        <v>0</v>
      </c>
      <c r="D7" s="109">
        <v>1</v>
      </c>
      <c r="E7" s="109">
        <v>0</v>
      </c>
      <c r="F7" s="76" t="s">
        <v>304</v>
      </c>
      <c r="G7" s="25" t="s">
        <v>167</v>
      </c>
      <c r="H7" s="25">
        <v>1</v>
      </c>
      <c r="I7" s="77">
        <v>22</v>
      </c>
      <c r="J7" s="109">
        <v>660</v>
      </c>
      <c r="K7" s="109"/>
      <c r="L7" s="109"/>
      <c r="M7" s="109">
        <v>330</v>
      </c>
      <c r="N7" s="109" t="s">
        <v>234</v>
      </c>
      <c r="O7" s="31" t="s">
        <v>302</v>
      </c>
    </row>
    <row r="8" spans="1:17" s="19" customFormat="1" ht="17.25" customHeight="1" x14ac:dyDescent="0.25">
      <c r="A8" s="108" t="s">
        <v>29</v>
      </c>
      <c r="B8" s="110" t="s">
        <v>167</v>
      </c>
      <c r="C8" s="110">
        <v>0</v>
      </c>
      <c r="D8" s="110">
        <v>2</v>
      </c>
      <c r="E8" s="110">
        <v>0</v>
      </c>
      <c r="F8" s="78" t="s">
        <v>168</v>
      </c>
      <c r="G8" s="11" t="s">
        <v>167</v>
      </c>
      <c r="H8" s="11">
        <v>1</v>
      </c>
      <c r="I8" s="79">
        <v>3</v>
      </c>
      <c r="J8" s="110">
        <v>90</v>
      </c>
      <c r="K8" s="110">
        <v>30</v>
      </c>
      <c r="L8" s="110">
        <v>15</v>
      </c>
      <c r="M8" s="110"/>
      <c r="N8" s="110" t="s">
        <v>169</v>
      </c>
      <c r="O8" s="20" t="s">
        <v>257</v>
      </c>
    </row>
    <row r="9" spans="1:17" s="19" customFormat="1" ht="17.25" customHeight="1" thickBot="1" x14ac:dyDescent="0.3">
      <c r="A9" s="35" t="s">
        <v>30</v>
      </c>
      <c r="B9" s="40" t="s">
        <v>167</v>
      </c>
      <c r="C9" s="40">
        <v>0</v>
      </c>
      <c r="D9" s="40">
        <v>3</v>
      </c>
      <c r="E9" s="40">
        <v>0</v>
      </c>
      <c r="F9" s="80" t="s">
        <v>301</v>
      </c>
      <c r="G9" s="41" t="s">
        <v>167</v>
      </c>
      <c r="H9" s="41">
        <v>1</v>
      </c>
      <c r="I9" s="81">
        <v>3</v>
      </c>
      <c r="J9" s="40">
        <v>90</v>
      </c>
      <c r="K9" s="40">
        <v>30</v>
      </c>
      <c r="L9" s="40">
        <v>15</v>
      </c>
      <c r="M9" s="40"/>
      <c r="N9" s="40" t="s">
        <v>169</v>
      </c>
      <c r="O9" s="34" t="s">
        <v>257</v>
      </c>
    </row>
    <row r="10" spans="1:17" s="19" customFormat="1" ht="17.25" customHeight="1" x14ac:dyDescent="0.25">
      <c r="A10" s="107" t="s">
        <v>31</v>
      </c>
      <c r="B10" s="109" t="s">
        <v>167</v>
      </c>
      <c r="C10" s="109">
        <v>0</v>
      </c>
      <c r="D10" s="109">
        <v>4</v>
      </c>
      <c r="E10" s="109">
        <v>0</v>
      </c>
      <c r="F10" s="82" t="s">
        <v>171</v>
      </c>
      <c r="G10" s="25" t="s">
        <v>167</v>
      </c>
      <c r="H10" s="25">
        <v>2</v>
      </c>
      <c r="I10" s="77">
        <v>15</v>
      </c>
      <c r="J10" s="25">
        <v>450</v>
      </c>
      <c r="K10" s="25"/>
      <c r="L10" s="25"/>
      <c r="M10" s="25">
        <v>210</v>
      </c>
      <c r="N10" s="25" t="s">
        <v>172</v>
      </c>
      <c r="O10" s="31" t="s">
        <v>257</v>
      </c>
    </row>
    <row r="11" spans="1:17" s="19" customFormat="1" ht="17.25" customHeight="1" x14ac:dyDescent="0.25">
      <c r="A11" s="108" t="s">
        <v>32</v>
      </c>
      <c r="B11" s="11" t="s">
        <v>167</v>
      </c>
      <c r="C11" s="11">
        <v>0</v>
      </c>
      <c r="D11" s="11">
        <v>5</v>
      </c>
      <c r="E11" s="11">
        <v>0</v>
      </c>
      <c r="F11" s="12" t="s">
        <v>173</v>
      </c>
      <c r="G11" s="11" t="s">
        <v>167</v>
      </c>
      <c r="H11" s="11">
        <v>2</v>
      </c>
      <c r="I11" s="79">
        <v>4</v>
      </c>
      <c r="J11" s="11">
        <v>120</v>
      </c>
      <c r="K11" s="11">
        <v>30</v>
      </c>
      <c r="L11" s="11"/>
      <c r="M11" s="11"/>
      <c r="N11" s="11" t="s">
        <v>174</v>
      </c>
      <c r="O11" s="28" t="s">
        <v>263</v>
      </c>
    </row>
    <row r="12" spans="1:17" s="19" customFormat="1" ht="17.25" customHeight="1" x14ac:dyDescent="0.25">
      <c r="A12" s="108" t="s">
        <v>27</v>
      </c>
      <c r="B12" s="11" t="s">
        <v>167</v>
      </c>
      <c r="C12" s="11">
        <v>0</v>
      </c>
      <c r="D12" s="11">
        <v>6</v>
      </c>
      <c r="E12" s="11">
        <v>0</v>
      </c>
      <c r="F12" s="12" t="s">
        <v>175</v>
      </c>
      <c r="G12" s="11" t="s">
        <v>167</v>
      </c>
      <c r="H12" s="11">
        <v>2</v>
      </c>
      <c r="I12" s="79">
        <v>2</v>
      </c>
      <c r="J12" s="11">
        <v>60</v>
      </c>
      <c r="K12" s="11">
        <v>30</v>
      </c>
      <c r="L12" s="11"/>
      <c r="M12" s="11"/>
      <c r="N12" s="11" t="s">
        <v>174</v>
      </c>
      <c r="O12" s="20" t="s">
        <v>257</v>
      </c>
    </row>
    <row r="13" spans="1:17" s="19" customFormat="1" ht="17.25" customHeight="1" x14ac:dyDescent="0.25">
      <c r="A13" s="108" t="s">
        <v>33</v>
      </c>
      <c r="B13" s="11" t="s">
        <v>167</v>
      </c>
      <c r="C13" s="11">
        <v>0</v>
      </c>
      <c r="D13" s="11">
        <v>7</v>
      </c>
      <c r="E13" s="11">
        <v>0</v>
      </c>
      <c r="F13" s="12" t="s">
        <v>176</v>
      </c>
      <c r="G13" s="11" t="s">
        <v>167</v>
      </c>
      <c r="H13" s="11">
        <v>2</v>
      </c>
      <c r="I13" s="79">
        <v>4</v>
      </c>
      <c r="J13" s="11">
        <v>120</v>
      </c>
      <c r="K13" s="11">
        <v>30</v>
      </c>
      <c r="L13" s="11"/>
      <c r="M13" s="11"/>
      <c r="N13" s="11" t="s">
        <v>174</v>
      </c>
      <c r="O13" s="28" t="s">
        <v>263</v>
      </c>
    </row>
    <row r="14" spans="1:17" s="19" customFormat="1" ht="17.25" customHeight="1" thickBot="1" x14ac:dyDescent="0.3">
      <c r="A14" s="35" t="s">
        <v>34</v>
      </c>
      <c r="B14" s="41" t="s">
        <v>167</v>
      </c>
      <c r="C14" s="41">
        <v>0</v>
      </c>
      <c r="D14" s="41">
        <v>8</v>
      </c>
      <c r="E14" s="41">
        <v>0</v>
      </c>
      <c r="F14" s="83" t="s">
        <v>177</v>
      </c>
      <c r="G14" s="41" t="s">
        <v>167</v>
      </c>
      <c r="H14" s="41">
        <v>2</v>
      </c>
      <c r="I14" s="81">
        <v>3</v>
      </c>
      <c r="J14" s="41">
        <v>90</v>
      </c>
      <c r="K14" s="41">
        <v>30</v>
      </c>
      <c r="L14" s="41"/>
      <c r="M14" s="41"/>
      <c r="N14" s="41" t="s">
        <v>174</v>
      </c>
      <c r="O14" s="33" t="s">
        <v>263</v>
      </c>
      <c r="P14" s="123"/>
      <c r="Q14" s="123"/>
    </row>
    <row r="15" spans="1:17" s="19" customFormat="1" ht="17.25" customHeight="1" x14ac:dyDescent="0.25">
      <c r="A15" s="107" t="s">
        <v>35</v>
      </c>
      <c r="B15" s="25" t="s">
        <v>167</v>
      </c>
      <c r="C15" s="25">
        <v>0</v>
      </c>
      <c r="D15" s="25">
        <v>9</v>
      </c>
      <c r="E15" s="25">
        <v>0</v>
      </c>
      <c r="F15" s="82" t="s">
        <v>178</v>
      </c>
      <c r="G15" s="109" t="s">
        <v>167</v>
      </c>
      <c r="H15" s="25">
        <v>3</v>
      </c>
      <c r="I15" s="77">
        <v>14</v>
      </c>
      <c r="J15" s="25">
        <v>420</v>
      </c>
      <c r="K15" s="25"/>
      <c r="L15" s="25"/>
      <c r="M15" s="25">
        <v>210</v>
      </c>
      <c r="N15" s="25" t="s">
        <v>172</v>
      </c>
      <c r="O15" s="31" t="s">
        <v>302</v>
      </c>
    </row>
    <row r="16" spans="1:17" s="19" customFormat="1" ht="17.25" customHeight="1" x14ac:dyDescent="0.25">
      <c r="A16" s="29" t="s">
        <v>36</v>
      </c>
      <c r="B16" s="11" t="s">
        <v>167</v>
      </c>
      <c r="C16" s="11">
        <v>1</v>
      </c>
      <c r="D16" s="11">
        <v>0</v>
      </c>
      <c r="E16" s="11">
        <v>0</v>
      </c>
      <c r="F16" s="12" t="s">
        <v>179</v>
      </c>
      <c r="G16" s="11" t="s">
        <v>167</v>
      </c>
      <c r="H16" s="11">
        <v>3</v>
      </c>
      <c r="I16" s="79">
        <v>4</v>
      </c>
      <c r="J16" s="11">
        <v>120</v>
      </c>
      <c r="K16" s="11">
        <v>30</v>
      </c>
      <c r="L16" s="11"/>
      <c r="M16" s="11"/>
      <c r="N16" s="11" t="s">
        <v>174</v>
      </c>
      <c r="O16" s="28" t="s">
        <v>263</v>
      </c>
    </row>
    <row r="17" spans="1:15" s="19" customFormat="1" ht="17.25" customHeight="1" x14ac:dyDescent="0.25">
      <c r="A17" s="29" t="s">
        <v>37</v>
      </c>
      <c r="B17" s="11" t="s">
        <v>167</v>
      </c>
      <c r="C17" s="11">
        <v>1</v>
      </c>
      <c r="D17" s="11">
        <v>1</v>
      </c>
      <c r="E17" s="11">
        <v>0</v>
      </c>
      <c r="F17" s="12" t="s">
        <v>181</v>
      </c>
      <c r="G17" s="11" t="s">
        <v>167</v>
      </c>
      <c r="H17" s="11">
        <v>3</v>
      </c>
      <c r="I17" s="79">
        <v>3</v>
      </c>
      <c r="J17" s="11">
        <v>90</v>
      </c>
      <c r="K17" s="11">
        <v>30</v>
      </c>
      <c r="L17" s="11"/>
      <c r="M17" s="11"/>
      <c r="N17" s="11" t="s">
        <v>174</v>
      </c>
      <c r="O17" s="28" t="s">
        <v>263</v>
      </c>
    </row>
    <row r="18" spans="1:15" s="19" customFormat="1" ht="17.25" customHeight="1" x14ac:dyDescent="0.25">
      <c r="A18" s="29" t="s">
        <v>38</v>
      </c>
      <c r="B18" s="11" t="s">
        <v>167</v>
      </c>
      <c r="C18" s="11">
        <v>1</v>
      </c>
      <c r="D18" s="11">
        <v>2</v>
      </c>
      <c r="E18" s="11">
        <v>0</v>
      </c>
      <c r="F18" s="12" t="s">
        <v>182</v>
      </c>
      <c r="G18" s="11" t="s">
        <v>167</v>
      </c>
      <c r="H18" s="11">
        <v>3</v>
      </c>
      <c r="I18" s="79">
        <v>4</v>
      </c>
      <c r="J18" s="11">
        <v>120</v>
      </c>
      <c r="K18" s="11">
        <v>30</v>
      </c>
      <c r="L18" s="11"/>
      <c r="M18" s="11"/>
      <c r="N18" s="11" t="s">
        <v>174</v>
      </c>
      <c r="O18" s="28" t="s">
        <v>263</v>
      </c>
    </row>
    <row r="19" spans="1:15" s="19" customFormat="1" ht="17.25" customHeight="1" thickBot="1" x14ac:dyDescent="0.3">
      <c r="A19" s="32" t="s">
        <v>39</v>
      </c>
      <c r="B19" s="41" t="s">
        <v>167</v>
      </c>
      <c r="C19" s="41">
        <v>1</v>
      </c>
      <c r="D19" s="41">
        <v>3</v>
      </c>
      <c r="E19" s="41">
        <v>0</v>
      </c>
      <c r="F19" s="83" t="s">
        <v>183</v>
      </c>
      <c r="G19" s="41" t="s">
        <v>167</v>
      </c>
      <c r="H19" s="41">
        <v>3</v>
      </c>
      <c r="I19" s="81">
        <v>3</v>
      </c>
      <c r="J19" s="41">
        <v>90</v>
      </c>
      <c r="K19" s="41">
        <v>30</v>
      </c>
      <c r="L19" s="41"/>
      <c r="M19" s="41"/>
      <c r="N19" s="41" t="s">
        <v>174</v>
      </c>
      <c r="O19" s="33" t="s">
        <v>263</v>
      </c>
    </row>
    <row r="20" spans="1:15" s="19" customFormat="1" ht="17.25" customHeight="1" x14ac:dyDescent="0.25">
      <c r="A20" s="30" t="s">
        <v>146</v>
      </c>
      <c r="B20" s="25" t="s">
        <v>167</v>
      </c>
      <c r="C20" s="25">
        <v>1</v>
      </c>
      <c r="D20" s="25">
        <v>4</v>
      </c>
      <c r="E20" s="25">
        <v>0</v>
      </c>
      <c r="F20" s="82" t="s">
        <v>184</v>
      </c>
      <c r="G20" s="25" t="s">
        <v>167</v>
      </c>
      <c r="H20" s="25">
        <v>4</v>
      </c>
      <c r="I20" s="77">
        <v>14</v>
      </c>
      <c r="J20" s="25">
        <v>420</v>
      </c>
      <c r="K20" s="25"/>
      <c r="L20" s="25"/>
      <c r="M20" s="25">
        <v>210</v>
      </c>
      <c r="N20" s="25" t="s">
        <v>172</v>
      </c>
      <c r="O20" s="31" t="s">
        <v>257</v>
      </c>
    </row>
    <row r="21" spans="1:15" s="19" customFormat="1" ht="17.25" customHeight="1" x14ac:dyDescent="0.25">
      <c r="A21" s="29" t="s">
        <v>147</v>
      </c>
      <c r="B21" s="11" t="s">
        <v>167</v>
      </c>
      <c r="C21" s="11">
        <v>1</v>
      </c>
      <c r="D21" s="11">
        <v>5</v>
      </c>
      <c r="E21" s="11">
        <v>0</v>
      </c>
      <c r="F21" s="12" t="s">
        <v>185</v>
      </c>
      <c r="G21" s="11" t="s">
        <v>167</v>
      </c>
      <c r="H21" s="11">
        <v>4</v>
      </c>
      <c r="I21" s="79">
        <v>4</v>
      </c>
      <c r="J21" s="11">
        <v>120</v>
      </c>
      <c r="K21" s="11">
        <v>30</v>
      </c>
      <c r="L21" s="11"/>
      <c r="M21" s="11"/>
      <c r="N21" s="11" t="s">
        <v>174</v>
      </c>
      <c r="O21" s="28" t="s">
        <v>263</v>
      </c>
    </row>
    <row r="22" spans="1:15" s="19" customFormat="1" ht="17.25" customHeight="1" x14ac:dyDescent="0.25">
      <c r="A22" s="29" t="s">
        <v>148</v>
      </c>
      <c r="B22" s="11" t="s">
        <v>167</v>
      </c>
      <c r="C22" s="11">
        <v>1</v>
      </c>
      <c r="D22" s="11">
        <v>6</v>
      </c>
      <c r="E22" s="11">
        <v>0</v>
      </c>
      <c r="F22" s="12" t="s">
        <v>186</v>
      </c>
      <c r="G22" s="11" t="s">
        <v>167</v>
      </c>
      <c r="H22" s="11">
        <v>4</v>
      </c>
      <c r="I22" s="79">
        <v>2</v>
      </c>
      <c r="J22" s="11">
        <v>60</v>
      </c>
      <c r="K22" s="11">
        <v>30</v>
      </c>
      <c r="L22" s="11"/>
      <c r="M22" s="11"/>
      <c r="N22" s="11" t="s">
        <v>174</v>
      </c>
      <c r="O22" s="20" t="s">
        <v>257</v>
      </c>
    </row>
    <row r="23" spans="1:15" s="19" customFormat="1" ht="17.25" customHeight="1" thickBot="1" x14ac:dyDescent="0.3">
      <c r="A23" s="32" t="s">
        <v>149</v>
      </c>
      <c r="B23" s="41" t="s">
        <v>167</v>
      </c>
      <c r="C23" s="41">
        <v>1</v>
      </c>
      <c r="D23" s="41">
        <v>7</v>
      </c>
      <c r="E23" s="41">
        <v>0</v>
      </c>
      <c r="F23" s="83" t="s">
        <v>187</v>
      </c>
      <c r="G23" s="41" t="s">
        <v>167</v>
      </c>
      <c r="H23" s="41">
        <v>4</v>
      </c>
      <c r="I23" s="81">
        <v>4</v>
      </c>
      <c r="J23" s="41">
        <v>120</v>
      </c>
      <c r="K23" s="41">
        <v>30</v>
      </c>
      <c r="L23" s="41"/>
      <c r="M23" s="41"/>
      <c r="N23" s="41" t="s">
        <v>174</v>
      </c>
      <c r="O23" s="33" t="s">
        <v>263</v>
      </c>
    </row>
    <row r="24" spans="1:15" s="19" customFormat="1" ht="17.25" customHeight="1" x14ac:dyDescent="0.25">
      <c r="A24" s="30" t="s">
        <v>150</v>
      </c>
      <c r="B24" s="25" t="s">
        <v>167</v>
      </c>
      <c r="C24" s="25">
        <v>1</v>
      </c>
      <c r="D24" s="25">
        <v>8</v>
      </c>
      <c r="E24" s="25">
        <v>0</v>
      </c>
      <c r="F24" s="82" t="s">
        <v>188</v>
      </c>
      <c r="G24" s="25" t="s">
        <v>167</v>
      </c>
      <c r="H24" s="25">
        <v>5</v>
      </c>
      <c r="I24" s="77">
        <v>12</v>
      </c>
      <c r="J24" s="25">
        <v>360</v>
      </c>
      <c r="K24" s="25"/>
      <c r="L24" s="25"/>
      <c r="M24" s="25">
        <v>180</v>
      </c>
      <c r="N24" s="25" t="s">
        <v>189</v>
      </c>
      <c r="O24" s="31" t="s">
        <v>302</v>
      </c>
    </row>
    <row r="25" spans="1:15" s="19" customFormat="1" ht="17.25" customHeight="1" x14ac:dyDescent="0.25">
      <c r="A25" s="29" t="s">
        <v>151</v>
      </c>
      <c r="B25" s="11" t="s">
        <v>167</v>
      </c>
      <c r="C25" s="11">
        <v>1</v>
      </c>
      <c r="D25" s="11">
        <v>9</v>
      </c>
      <c r="E25" s="11">
        <v>0</v>
      </c>
      <c r="F25" s="12" t="s">
        <v>190</v>
      </c>
      <c r="G25" s="11" t="s">
        <v>167</v>
      </c>
      <c r="H25" s="11">
        <v>5</v>
      </c>
      <c r="I25" s="79">
        <v>5</v>
      </c>
      <c r="J25" s="11">
        <v>150</v>
      </c>
      <c r="K25" s="11">
        <v>30</v>
      </c>
      <c r="L25" s="11"/>
      <c r="M25" s="11"/>
      <c r="N25" s="11" t="s">
        <v>174</v>
      </c>
      <c r="O25" s="28" t="s">
        <v>263</v>
      </c>
    </row>
    <row r="26" spans="1:15" s="19" customFormat="1" ht="17.25" customHeight="1" x14ac:dyDescent="0.25">
      <c r="A26" s="29" t="s">
        <v>152</v>
      </c>
      <c r="B26" s="11" t="s">
        <v>167</v>
      </c>
      <c r="C26" s="11">
        <v>2</v>
      </c>
      <c r="D26" s="11">
        <v>0</v>
      </c>
      <c r="E26" s="11">
        <v>0</v>
      </c>
      <c r="F26" s="12" t="s">
        <v>191</v>
      </c>
      <c r="G26" s="11" t="s">
        <v>167</v>
      </c>
      <c r="H26" s="11">
        <v>5</v>
      </c>
      <c r="I26" s="79">
        <v>3</v>
      </c>
      <c r="J26" s="11">
        <v>90</v>
      </c>
      <c r="K26" s="11">
        <v>30</v>
      </c>
      <c r="L26" s="11"/>
      <c r="M26" s="11"/>
      <c r="N26" s="11" t="s">
        <v>174</v>
      </c>
      <c r="O26" s="28" t="s">
        <v>263</v>
      </c>
    </row>
    <row r="27" spans="1:15" s="19" customFormat="1" ht="17.25" customHeight="1" x14ac:dyDescent="0.25">
      <c r="A27" s="29" t="s">
        <v>153</v>
      </c>
      <c r="B27" s="11" t="s">
        <v>167</v>
      </c>
      <c r="C27" s="11">
        <v>2</v>
      </c>
      <c r="D27" s="11">
        <v>1</v>
      </c>
      <c r="E27" s="11">
        <v>0</v>
      </c>
      <c r="F27" s="12" t="s">
        <v>192</v>
      </c>
      <c r="G27" s="11" t="s">
        <v>167</v>
      </c>
      <c r="H27" s="11">
        <v>5</v>
      </c>
      <c r="I27" s="79">
        <v>2</v>
      </c>
      <c r="J27" s="11">
        <v>60</v>
      </c>
      <c r="K27" s="11">
        <v>30</v>
      </c>
      <c r="L27" s="11"/>
      <c r="M27" s="11"/>
      <c r="N27" s="11" t="s">
        <v>174</v>
      </c>
      <c r="O27" s="28" t="s">
        <v>263</v>
      </c>
    </row>
    <row r="28" spans="1:15" s="19" customFormat="1" ht="17.25" customHeight="1" x14ac:dyDescent="0.25">
      <c r="A28" s="29" t="s">
        <v>154</v>
      </c>
      <c r="B28" s="11" t="s">
        <v>167</v>
      </c>
      <c r="C28" s="11">
        <v>2</v>
      </c>
      <c r="D28" s="11">
        <v>2</v>
      </c>
      <c r="E28" s="11">
        <v>0</v>
      </c>
      <c r="F28" s="12" t="s">
        <v>193</v>
      </c>
      <c r="G28" s="11" t="s">
        <v>167</v>
      </c>
      <c r="H28" s="11">
        <v>5</v>
      </c>
      <c r="I28" s="79">
        <v>2</v>
      </c>
      <c r="J28" s="11">
        <v>60</v>
      </c>
      <c r="K28" s="11">
        <v>30</v>
      </c>
      <c r="L28" s="11"/>
      <c r="M28" s="11"/>
      <c r="N28" s="11" t="s">
        <v>174</v>
      </c>
      <c r="O28" s="20" t="s">
        <v>257</v>
      </c>
    </row>
    <row r="29" spans="1:15" s="19" customFormat="1" ht="17.25" customHeight="1" thickBot="1" x14ac:dyDescent="0.3">
      <c r="A29" s="32" t="s">
        <v>155</v>
      </c>
      <c r="B29" s="41" t="s">
        <v>167</v>
      </c>
      <c r="C29" s="41">
        <v>2</v>
      </c>
      <c r="D29" s="41">
        <v>3</v>
      </c>
      <c r="E29" s="41">
        <v>0</v>
      </c>
      <c r="F29" s="83" t="s">
        <v>194</v>
      </c>
      <c r="G29" s="41" t="s">
        <v>167</v>
      </c>
      <c r="H29" s="41">
        <v>5</v>
      </c>
      <c r="I29" s="81">
        <v>2</v>
      </c>
      <c r="J29" s="41">
        <v>60</v>
      </c>
      <c r="K29" s="41">
        <v>30</v>
      </c>
      <c r="L29" s="41"/>
      <c r="M29" s="41"/>
      <c r="N29" s="41" t="s">
        <v>174</v>
      </c>
      <c r="O29" s="34" t="s">
        <v>257</v>
      </c>
    </row>
    <row r="30" spans="1:15" s="19" customFormat="1" ht="17.25" customHeight="1" x14ac:dyDescent="0.25">
      <c r="A30" s="30" t="s">
        <v>156</v>
      </c>
      <c r="B30" s="25" t="s">
        <v>167</v>
      </c>
      <c r="C30" s="25">
        <v>2</v>
      </c>
      <c r="D30" s="25">
        <v>4</v>
      </c>
      <c r="E30" s="25">
        <v>0</v>
      </c>
      <c r="F30" s="82" t="s">
        <v>195</v>
      </c>
      <c r="G30" s="25" t="s">
        <v>167</v>
      </c>
      <c r="H30" s="25">
        <v>6</v>
      </c>
      <c r="I30" s="77">
        <v>12</v>
      </c>
      <c r="J30" s="25">
        <v>360</v>
      </c>
      <c r="K30" s="25"/>
      <c r="L30" s="25"/>
      <c r="M30" s="25">
        <v>180</v>
      </c>
      <c r="N30" s="25" t="s">
        <v>189</v>
      </c>
      <c r="O30" s="31" t="s">
        <v>257</v>
      </c>
    </row>
    <row r="31" spans="1:15" s="19" customFormat="1" ht="17.25" customHeight="1" x14ac:dyDescent="0.25">
      <c r="A31" s="29" t="s">
        <v>157</v>
      </c>
      <c r="B31" s="11" t="s">
        <v>167</v>
      </c>
      <c r="C31" s="11">
        <v>2</v>
      </c>
      <c r="D31" s="11">
        <v>5</v>
      </c>
      <c r="E31" s="11">
        <v>0</v>
      </c>
      <c r="F31" s="12" t="s">
        <v>196</v>
      </c>
      <c r="G31" s="11" t="s">
        <v>167</v>
      </c>
      <c r="H31" s="11">
        <v>6</v>
      </c>
      <c r="I31" s="79">
        <v>5</v>
      </c>
      <c r="J31" s="11">
        <v>150</v>
      </c>
      <c r="K31" s="11">
        <v>30</v>
      </c>
      <c r="L31" s="11"/>
      <c r="M31" s="11"/>
      <c r="N31" s="11" t="s">
        <v>174</v>
      </c>
      <c r="O31" s="28" t="s">
        <v>263</v>
      </c>
    </row>
    <row r="32" spans="1:15" s="19" customFormat="1" ht="17.25" customHeight="1" x14ac:dyDescent="0.25">
      <c r="A32" s="29" t="s">
        <v>158</v>
      </c>
      <c r="B32" s="11" t="s">
        <v>167</v>
      </c>
      <c r="C32" s="11">
        <v>2</v>
      </c>
      <c r="D32" s="11">
        <v>6</v>
      </c>
      <c r="E32" s="11">
        <v>0</v>
      </c>
      <c r="F32" s="12" t="s">
        <v>197</v>
      </c>
      <c r="G32" s="11" t="s">
        <v>167</v>
      </c>
      <c r="H32" s="11">
        <v>6</v>
      </c>
      <c r="I32" s="79">
        <v>5</v>
      </c>
      <c r="J32" s="11">
        <v>150</v>
      </c>
      <c r="K32" s="11">
        <v>30</v>
      </c>
      <c r="L32" s="11"/>
      <c r="M32" s="11"/>
      <c r="N32" s="11" t="s">
        <v>180</v>
      </c>
      <c r="O32" s="28" t="s">
        <v>263</v>
      </c>
    </row>
    <row r="33" spans="1:15" s="19" customFormat="1" ht="17.25" customHeight="1" thickBot="1" x14ac:dyDescent="0.3">
      <c r="A33" s="32" t="s">
        <v>159</v>
      </c>
      <c r="B33" s="41" t="s">
        <v>167</v>
      </c>
      <c r="C33" s="41">
        <v>2</v>
      </c>
      <c r="D33" s="41">
        <v>7</v>
      </c>
      <c r="E33" s="41">
        <v>0</v>
      </c>
      <c r="F33" s="83" t="s">
        <v>198</v>
      </c>
      <c r="G33" s="41" t="s">
        <v>167</v>
      </c>
      <c r="H33" s="41">
        <v>6</v>
      </c>
      <c r="I33" s="81">
        <v>3</v>
      </c>
      <c r="J33" s="41">
        <v>90</v>
      </c>
      <c r="K33" s="41">
        <v>30</v>
      </c>
      <c r="L33" s="41"/>
      <c r="M33" s="41"/>
      <c r="N33" s="41" t="s">
        <v>174</v>
      </c>
      <c r="O33" s="33" t="s">
        <v>263</v>
      </c>
    </row>
    <row r="34" spans="1:15" s="19" customFormat="1" ht="17.25" customHeight="1" x14ac:dyDescent="0.25">
      <c r="A34" s="30" t="s">
        <v>160</v>
      </c>
      <c r="B34" s="25" t="s">
        <v>167</v>
      </c>
      <c r="C34" s="25">
        <v>2</v>
      </c>
      <c r="D34" s="25">
        <v>8</v>
      </c>
      <c r="E34" s="25">
        <v>0</v>
      </c>
      <c r="F34" s="82" t="s">
        <v>199</v>
      </c>
      <c r="G34" s="25" t="s">
        <v>167</v>
      </c>
      <c r="H34" s="25">
        <v>7</v>
      </c>
      <c r="I34" s="77">
        <v>12</v>
      </c>
      <c r="J34" s="25">
        <v>360</v>
      </c>
      <c r="K34" s="25"/>
      <c r="L34" s="25"/>
      <c r="M34" s="25">
        <v>180</v>
      </c>
      <c r="N34" s="25" t="s">
        <v>189</v>
      </c>
      <c r="O34" s="31" t="s">
        <v>302</v>
      </c>
    </row>
    <row r="35" spans="1:15" s="19" customFormat="1" ht="17.25" customHeight="1" x14ac:dyDescent="0.25">
      <c r="A35" s="29" t="s">
        <v>161</v>
      </c>
      <c r="B35" s="11" t="s">
        <v>167</v>
      </c>
      <c r="C35" s="11">
        <v>2</v>
      </c>
      <c r="D35" s="11">
        <v>9</v>
      </c>
      <c r="E35" s="11">
        <v>0</v>
      </c>
      <c r="F35" s="12" t="s">
        <v>200</v>
      </c>
      <c r="G35" s="11" t="s">
        <v>167</v>
      </c>
      <c r="H35" s="11">
        <v>7</v>
      </c>
      <c r="I35" s="79">
        <v>6</v>
      </c>
      <c r="J35" s="11">
        <v>180</v>
      </c>
      <c r="K35" s="11">
        <v>30</v>
      </c>
      <c r="L35" s="11"/>
      <c r="M35" s="11"/>
      <c r="N35" s="11" t="s">
        <v>174</v>
      </c>
      <c r="O35" s="28" t="s">
        <v>263</v>
      </c>
    </row>
    <row r="36" spans="1:15" s="19" customFormat="1" ht="17.25" customHeight="1" thickBot="1" x14ac:dyDescent="0.3">
      <c r="A36" s="32" t="s">
        <v>162</v>
      </c>
      <c r="B36" s="41" t="s">
        <v>167</v>
      </c>
      <c r="C36" s="41">
        <v>3</v>
      </c>
      <c r="D36" s="41">
        <v>0</v>
      </c>
      <c r="E36" s="41">
        <v>0</v>
      </c>
      <c r="F36" s="83" t="s">
        <v>201</v>
      </c>
      <c r="G36" s="41" t="s">
        <v>167</v>
      </c>
      <c r="H36" s="41">
        <v>7</v>
      </c>
      <c r="I36" s="81">
        <v>6</v>
      </c>
      <c r="J36" s="41">
        <v>180</v>
      </c>
      <c r="K36" s="41">
        <v>30</v>
      </c>
      <c r="L36" s="41"/>
      <c r="M36" s="41"/>
      <c r="N36" s="41" t="s">
        <v>174</v>
      </c>
      <c r="O36" s="33" t="s">
        <v>263</v>
      </c>
    </row>
    <row r="37" spans="1:15" s="19" customFormat="1" ht="17.25" customHeight="1" x14ac:dyDescent="0.25">
      <c r="A37" s="30" t="s">
        <v>163</v>
      </c>
      <c r="B37" s="25" t="s">
        <v>167</v>
      </c>
      <c r="C37" s="25">
        <v>3</v>
      </c>
      <c r="D37" s="25">
        <v>1</v>
      </c>
      <c r="E37" s="25">
        <v>0</v>
      </c>
      <c r="F37" s="82" t="s">
        <v>202</v>
      </c>
      <c r="G37" s="25" t="s">
        <v>167</v>
      </c>
      <c r="H37" s="84">
        <v>8</v>
      </c>
      <c r="I37" s="77">
        <v>12</v>
      </c>
      <c r="J37" s="25">
        <v>360</v>
      </c>
      <c r="K37" s="25"/>
      <c r="L37" s="25"/>
      <c r="M37" s="25">
        <v>180</v>
      </c>
      <c r="N37" s="25" t="s">
        <v>189</v>
      </c>
      <c r="O37" s="31" t="s">
        <v>257</v>
      </c>
    </row>
    <row r="38" spans="1:15" s="19" customFormat="1" ht="17.25" customHeight="1" x14ac:dyDescent="0.25">
      <c r="A38" s="29" t="s">
        <v>164</v>
      </c>
      <c r="B38" s="11" t="s">
        <v>167</v>
      </c>
      <c r="C38" s="11">
        <v>3</v>
      </c>
      <c r="D38" s="11">
        <v>2</v>
      </c>
      <c r="E38" s="11">
        <v>0</v>
      </c>
      <c r="F38" s="12" t="s">
        <v>203</v>
      </c>
      <c r="G38" s="11" t="s">
        <v>167</v>
      </c>
      <c r="H38" s="11">
        <v>8</v>
      </c>
      <c r="I38" s="79">
        <v>2</v>
      </c>
      <c r="J38" s="11">
        <v>60</v>
      </c>
      <c r="K38" s="11">
        <v>30</v>
      </c>
      <c r="L38" s="11"/>
      <c r="M38" s="11"/>
      <c r="N38" s="11" t="s">
        <v>174</v>
      </c>
      <c r="O38" s="28" t="s">
        <v>263</v>
      </c>
    </row>
    <row r="39" spans="1:15" s="19" customFormat="1" ht="17.25" customHeight="1" x14ac:dyDescent="0.25">
      <c r="A39" s="29" t="s">
        <v>165</v>
      </c>
      <c r="B39" s="11" t="s">
        <v>167</v>
      </c>
      <c r="C39" s="11">
        <v>3</v>
      </c>
      <c r="D39" s="11">
        <v>3</v>
      </c>
      <c r="E39" s="11">
        <v>0</v>
      </c>
      <c r="F39" s="12" t="s">
        <v>204</v>
      </c>
      <c r="G39" s="11" t="s">
        <v>167</v>
      </c>
      <c r="H39" s="11">
        <v>8</v>
      </c>
      <c r="I39" s="79">
        <v>2</v>
      </c>
      <c r="J39" s="11">
        <v>60</v>
      </c>
      <c r="K39" s="11">
        <v>15</v>
      </c>
      <c r="L39" s="11">
        <v>15</v>
      </c>
      <c r="M39" s="11"/>
      <c r="N39" s="11" t="s">
        <v>205</v>
      </c>
      <c r="O39" s="20" t="s">
        <v>257</v>
      </c>
    </row>
    <row r="40" spans="1:15" s="19" customFormat="1" ht="17.25" customHeight="1" thickBot="1" x14ac:dyDescent="0.3">
      <c r="A40" s="32" t="s">
        <v>166</v>
      </c>
      <c r="B40" s="41" t="s">
        <v>167</v>
      </c>
      <c r="C40" s="41">
        <v>3</v>
      </c>
      <c r="D40" s="41">
        <v>4</v>
      </c>
      <c r="E40" s="41">
        <v>0</v>
      </c>
      <c r="F40" s="83" t="s">
        <v>206</v>
      </c>
      <c r="G40" s="41" t="s">
        <v>167</v>
      </c>
      <c r="H40" s="41">
        <v>8</v>
      </c>
      <c r="I40" s="81">
        <v>4</v>
      </c>
      <c r="J40" s="41">
        <v>120</v>
      </c>
      <c r="K40" s="41">
        <v>15</v>
      </c>
      <c r="L40" s="41">
        <v>15</v>
      </c>
      <c r="M40" s="41"/>
      <c r="N40" s="41" t="s">
        <v>205</v>
      </c>
      <c r="O40" s="33" t="s">
        <v>263</v>
      </c>
    </row>
    <row r="41" spans="1:15" ht="38.25" customHeight="1" thickBot="1" x14ac:dyDescent="0.25">
      <c r="A41" s="289" t="s">
        <v>303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1"/>
    </row>
    <row r="42" spans="1:15" ht="18" customHeight="1" x14ac:dyDescent="0.2">
      <c r="A42" s="90" t="s">
        <v>28</v>
      </c>
      <c r="B42" s="87" t="s">
        <v>170</v>
      </c>
      <c r="C42" s="87">
        <v>0</v>
      </c>
      <c r="D42" s="87">
        <v>1</v>
      </c>
      <c r="E42" s="87">
        <v>0</v>
      </c>
      <c r="F42" s="82" t="s">
        <v>235</v>
      </c>
      <c r="G42" s="25" t="s">
        <v>170</v>
      </c>
      <c r="H42" s="26" t="s">
        <v>28</v>
      </c>
      <c r="I42" s="25">
        <v>2</v>
      </c>
      <c r="J42" s="25">
        <v>60</v>
      </c>
      <c r="K42" s="25">
        <v>15</v>
      </c>
      <c r="L42" s="25">
        <v>15</v>
      </c>
      <c r="M42" s="25"/>
      <c r="N42" s="25" t="s">
        <v>205</v>
      </c>
      <c r="O42" s="27" t="s">
        <v>257</v>
      </c>
    </row>
    <row r="43" spans="1:15" s="19" customFormat="1" ht="18" customHeight="1" x14ac:dyDescent="0.25">
      <c r="A43" s="89" t="s">
        <v>29</v>
      </c>
      <c r="B43" s="88" t="s">
        <v>170</v>
      </c>
      <c r="C43" s="88">
        <v>0</v>
      </c>
      <c r="D43" s="88">
        <v>2</v>
      </c>
      <c r="E43" s="88">
        <v>0</v>
      </c>
      <c r="F43" s="12" t="s">
        <v>207</v>
      </c>
      <c r="G43" s="11" t="s">
        <v>170</v>
      </c>
      <c r="H43" s="9" t="s">
        <v>236</v>
      </c>
      <c r="I43" s="11">
        <v>2</v>
      </c>
      <c r="J43" s="11">
        <v>60</v>
      </c>
      <c r="K43" s="11">
        <v>30</v>
      </c>
      <c r="L43" s="12"/>
      <c r="M43" s="12"/>
      <c r="N43" s="11" t="s">
        <v>174</v>
      </c>
      <c r="O43" s="20" t="s">
        <v>257</v>
      </c>
    </row>
    <row r="44" spans="1:15" s="19" customFormat="1" ht="18" customHeight="1" x14ac:dyDescent="0.25">
      <c r="A44" s="89" t="s">
        <v>30</v>
      </c>
      <c r="B44" s="88" t="s">
        <v>170</v>
      </c>
      <c r="C44" s="88">
        <v>0</v>
      </c>
      <c r="D44" s="88">
        <v>3</v>
      </c>
      <c r="E44" s="88">
        <v>0</v>
      </c>
      <c r="F44" s="12" t="s">
        <v>208</v>
      </c>
      <c r="G44" s="11" t="s">
        <v>170</v>
      </c>
      <c r="H44" s="9" t="s">
        <v>236</v>
      </c>
      <c r="I44" s="11">
        <v>2</v>
      </c>
      <c r="J44" s="11">
        <v>60</v>
      </c>
      <c r="K44" s="11">
        <v>30</v>
      </c>
      <c r="L44" s="12"/>
      <c r="M44" s="12"/>
      <c r="N44" s="11" t="s">
        <v>174</v>
      </c>
      <c r="O44" s="28" t="s">
        <v>263</v>
      </c>
    </row>
    <row r="45" spans="1:15" s="19" customFormat="1" ht="18" customHeight="1" x14ac:dyDescent="0.25">
      <c r="A45" s="89" t="s">
        <v>31</v>
      </c>
      <c r="B45" s="88" t="s">
        <v>170</v>
      </c>
      <c r="C45" s="88">
        <v>0</v>
      </c>
      <c r="D45" s="88">
        <v>4</v>
      </c>
      <c r="E45" s="88">
        <v>0</v>
      </c>
      <c r="F45" s="12" t="s">
        <v>211</v>
      </c>
      <c r="G45" s="11" t="s">
        <v>170</v>
      </c>
      <c r="H45" s="9" t="s">
        <v>236</v>
      </c>
      <c r="I45" s="11">
        <v>2</v>
      </c>
      <c r="J45" s="11">
        <v>60</v>
      </c>
      <c r="K45" s="11">
        <v>30</v>
      </c>
      <c r="L45" s="12"/>
      <c r="M45" s="12"/>
      <c r="N45" s="11" t="s">
        <v>174</v>
      </c>
      <c r="O45" s="28" t="s">
        <v>263</v>
      </c>
    </row>
    <row r="46" spans="1:15" s="19" customFormat="1" ht="18" customHeight="1" x14ac:dyDescent="0.25">
      <c r="A46" s="89" t="s">
        <v>32</v>
      </c>
      <c r="B46" s="88" t="s">
        <v>170</v>
      </c>
      <c r="C46" s="88">
        <v>0</v>
      </c>
      <c r="D46" s="88">
        <v>5</v>
      </c>
      <c r="E46" s="88">
        <v>0</v>
      </c>
      <c r="F46" s="12" t="s">
        <v>242</v>
      </c>
      <c r="G46" s="11" t="s">
        <v>170</v>
      </c>
      <c r="H46" s="9" t="s">
        <v>236</v>
      </c>
      <c r="I46" s="11">
        <v>2</v>
      </c>
      <c r="J46" s="11">
        <v>60</v>
      </c>
      <c r="K46" s="11">
        <v>30</v>
      </c>
      <c r="L46" s="12"/>
      <c r="M46" s="12"/>
      <c r="N46" s="11" t="s">
        <v>174</v>
      </c>
      <c r="O46" s="28" t="s">
        <v>263</v>
      </c>
    </row>
    <row r="47" spans="1:15" s="19" customFormat="1" ht="22.5" customHeight="1" x14ac:dyDescent="0.25">
      <c r="A47" s="89" t="s">
        <v>27</v>
      </c>
      <c r="B47" s="88" t="s">
        <v>170</v>
      </c>
      <c r="C47" s="88">
        <v>0</v>
      </c>
      <c r="D47" s="88">
        <v>6</v>
      </c>
      <c r="E47" s="88">
        <v>0</v>
      </c>
      <c r="F47" s="86" t="s">
        <v>221</v>
      </c>
      <c r="G47" s="11" t="s">
        <v>170</v>
      </c>
      <c r="H47" s="9" t="s">
        <v>325</v>
      </c>
      <c r="I47" s="11">
        <v>2</v>
      </c>
      <c r="J47" s="11">
        <v>60</v>
      </c>
      <c r="K47" s="11">
        <v>30</v>
      </c>
      <c r="L47" s="11"/>
      <c r="M47" s="11"/>
      <c r="N47" s="11" t="s">
        <v>174</v>
      </c>
      <c r="O47" s="28" t="s">
        <v>263</v>
      </c>
    </row>
    <row r="48" spans="1:15" s="19" customFormat="1" ht="22.5" customHeight="1" x14ac:dyDescent="0.25">
      <c r="A48" s="89" t="s">
        <v>33</v>
      </c>
      <c r="B48" s="88" t="s">
        <v>170</v>
      </c>
      <c r="C48" s="88">
        <v>0</v>
      </c>
      <c r="D48" s="88">
        <v>7</v>
      </c>
      <c r="E48" s="88">
        <v>0</v>
      </c>
      <c r="F48" s="86" t="s">
        <v>246</v>
      </c>
      <c r="G48" s="11" t="s">
        <v>170</v>
      </c>
      <c r="H48" s="9" t="s">
        <v>325</v>
      </c>
      <c r="I48" s="11">
        <v>2</v>
      </c>
      <c r="J48" s="11">
        <v>60</v>
      </c>
      <c r="K48" s="11">
        <v>30</v>
      </c>
      <c r="L48" s="11"/>
      <c r="M48" s="11"/>
      <c r="N48" s="11" t="s">
        <v>174</v>
      </c>
      <c r="O48" s="28" t="s">
        <v>263</v>
      </c>
    </row>
    <row r="49" spans="1:15" s="19" customFormat="1" ht="22.5" customHeight="1" x14ac:dyDescent="0.25">
      <c r="A49" s="89" t="s">
        <v>34</v>
      </c>
      <c r="B49" s="88" t="s">
        <v>170</v>
      </c>
      <c r="C49" s="88">
        <v>0</v>
      </c>
      <c r="D49" s="88">
        <v>8</v>
      </c>
      <c r="E49" s="88">
        <v>0</v>
      </c>
      <c r="F49" s="86" t="s">
        <v>306</v>
      </c>
      <c r="G49" s="11" t="s">
        <v>170</v>
      </c>
      <c r="H49" s="9" t="s">
        <v>325</v>
      </c>
      <c r="I49" s="11">
        <v>2</v>
      </c>
      <c r="J49" s="11">
        <v>60</v>
      </c>
      <c r="K49" s="11">
        <v>30</v>
      </c>
      <c r="L49" s="11"/>
      <c r="M49" s="11"/>
      <c r="N49" s="11" t="s">
        <v>174</v>
      </c>
      <c r="O49" s="28" t="s">
        <v>263</v>
      </c>
    </row>
    <row r="50" spans="1:15" s="19" customFormat="1" ht="22.5" customHeight="1" x14ac:dyDescent="0.25">
      <c r="A50" s="89" t="s">
        <v>35</v>
      </c>
      <c r="B50" s="88" t="s">
        <v>170</v>
      </c>
      <c r="C50" s="88">
        <v>0</v>
      </c>
      <c r="D50" s="88">
        <v>9</v>
      </c>
      <c r="E50" s="88">
        <v>0</v>
      </c>
      <c r="F50" s="12" t="s">
        <v>311</v>
      </c>
      <c r="G50" s="11" t="s">
        <v>170</v>
      </c>
      <c r="H50" s="9" t="s">
        <v>325</v>
      </c>
      <c r="I50" s="11">
        <v>2</v>
      </c>
      <c r="J50" s="11">
        <v>60</v>
      </c>
      <c r="K50" s="11">
        <v>30</v>
      </c>
      <c r="L50" s="11"/>
      <c r="M50" s="11"/>
      <c r="N50" s="11" t="s">
        <v>174</v>
      </c>
      <c r="O50" s="20" t="s">
        <v>257</v>
      </c>
    </row>
    <row r="51" spans="1:15" s="19" customFormat="1" ht="18" customHeight="1" x14ac:dyDescent="0.25">
      <c r="A51" s="89" t="s">
        <v>36</v>
      </c>
      <c r="B51" s="88" t="s">
        <v>170</v>
      </c>
      <c r="C51" s="88">
        <v>1</v>
      </c>
      <c r="D51" s="88">
        <v>0</v>
      </c>
      <c r="E51" s="88">
        <v>0</v>
      </c>
      <c r="F51" s="12" t="s">
        <v>222</v>
      </c>
      <c r="G51" s="88" t="s">
        <v>170</v>
      </c>
      <c r="H51" s="9" t="s">
        <v>241</v>
      </c>
      <c r="I51" s="11">
        <v>5</v>
      </c>
      <c r="J51" s="88">
        <v>150</v>
      </c>
      <c r="K51" s="88">
        <v>45</v>
      </c>
      <c r="L51" s="78"/>
      <c r="M51" s="78"/>
      <c r="N51" s="88" t="s">
        <v>180</v>
      </c>
      <c r="O51" s="28" t="s">
        <v>263</v>
      </c>
    </row>
    <row r="52" spans="1:15" s="19" customFormat="1" ht="22.5" customHeight="1" x14ac:dyDescent="0.25">
      <c r="A52" s="89" t="s">
        <v>37</v>
      </c>
      <c r="B52" s="88" t="s">
        <v>170</v>
      </c>
      <c r="C52" s="88">
        <v>1</v>
      </c>
      <c r="D52" s="88">
        <v>1</v>
      </c>
      <c r="E52" s="88">
        <v>0</v>
      </c>
      <c r="F52" s="12" t="s">
        <v>214</v>
      </c>
      <c r="G52" s="88" t="s">
        <v>170</v>
      </c>
      <c r="H52" s="9" t="s">
        <v>325</v>
      </c>
      <c r="I52" s="11">
        <v>2</v>
      </c>
      <c r="J52" s="88">
        <v>60</v>
      </c>
      <c r="K52" s="88">
        <v>30</v>
      </c>
      <c r="L52" s="78"/>
      <c r="M52" s="78"/>
      <c r="N52" s="88" t="s">
        <v>174</v>
      </c>
      <c r="O52" s="28" t="s">
        <v>263</v>
      </c>
    </row>
    <row r="53" spans="1:15" s="19" customFormat="1" ht="22.5" customHeight="1" x14ac:dyDescent="0.25">
      <c r="A53" s="89" t="s">
        <v>38</v>
      </c>
      <c r="B53" s="88" t="s">
        <v>170</v>
      </c>
      <c r="C53" s="88">
        <v>1</v>
      </c>
      <c r="D53" s="11">
        <v>2</v>
      </c>
      <c r="E53" s="88">
        <v>0</v>
      </c>
      <c r="F53" s="12" t="s">
        <v>307</v>
      </c>
      <c r="G53" s="88" t="s">
        <v>170</v>
      </c>
      <c r="H53" s="9" t="s">
        <v>325</v>
      </c>
      <c r="I53" s="11">
        <v>2</v>
      </c>
      <c r="J53" s="88">
        <v>60</v>
      </c>
      <c r="K53" s="88">
        <v>30</v>
      </c>
      <c r="L53" s="78"/>
      <c r="M53" s="78"/>
      <c r="N53" s="88" t="s">
        <v>174</v>
      </c>
      <c r="O53" s="28" t="s">
        <v>263</v>
      </c>
    </row>
    <row r="54" spans="1:15" s="19" customFormat="1" ht="18" customHeight="1" x14ac:dyDescent="0.25">
      <c r="A54" s="89" t="s">
        <v>39</v>
      </c>
      <c r="B54" s="88" t="s">
        <v>170</v>
      </c>
      <c r="C54" s="88">
        <v>1</v>
      </c>
      <c r="D54" s="88">
        <v>3</v>
      </c>
      <c r="E54" s="88">
        <v>0</v>
      </c>
      <c r="F54" s="12" t="s">
        <v>243</v>
      </c>
      <c r="G54" s="11" t="s">
        <v>170</v>
      </c>
      <c r="H54" s="9" t="s">
        <v>223</v>
      </c>
      <c r="I54" s="11">
        <v>4</v>
      </c>
      <c r="J54" s="88">
        <v>120</v>
      </c>
      <c r="K54" s="88">
        <v>30</v>
      </c>
      <c r="L54" s="78"/>
      <c r="M54" s="78"/>
      <c r="N54" s="11" t="s">
        <v>174</v>
      </c>
      <c r="O54" s="28" t="s">
        <v>263</v>
      </c>
    </row>
    <row r="55" spans="1:15" s="19" customFormat="1" ht="18" customHeight="1" x14ac:dyDescent="0.25">
      <c r="A55" s="89" t="s">
        <v>146</v>
      </c>
      <c r="B55" s="88" t="s">
        <v>170</v>
      </c>
      <c r="C55" s="88">
        <v>1</v>
      </c>
      <c r="D55" s="11">
        <v>4</v>
      </c>
      <c r="E55" s="88">
        <v>0</v>
      </c>
      <c r="F55" s="12" t="s">
        <v>238</v>
      </c>
      <c r="G55" s="11" t="s">
        <v>170</v>
      </c>
      <c r="H55" s="9" t="s">
        <v>223</v>
      </c>
      <c r="I55" s="11">
        <v>5</v>
      </c>
      <c r="J55" s="88">
        <v>150</v>
      </c>
      <c r="K55" s="88">
        <v>45</v>
      </c>
      <c r="L55" s="78"/>
      <c r="M55" s="12"/>
      <c r="N55" s="88" t="s">
        <v>180</v>
      </c>
      <c r="O55" s="28" t="s">
        <v>263</v>
      </c>
    </row>
    <row r="56" spans="1:15" s="19" customFormat="1" ht="18" customHeight="1" x14ac:dyDescent="0.25">
      <c r="A56" s="89" t="s">
        <v>147</v>
      </c>
      <c r="B56" s="88" t="s">
        <v>170</v>
      </c>
      <c r="C56" s="88">
        <v>1</v>
      </c>
      <c r="D56" s="88">
        <v>5</v>
      </c>
      <c r="E56" s="88">
        <v>0</v>
      </c>
      <c r="F56" s="12" t="s">
        <v>312</v>
      </c>
      <c r="G56" s="88" t="s">
        <v>170</v>
      </c>
      <c r="H56" s="9" t="s">
        <v>223</v>
      </c>
      <c r="I56" s="11">
        <v>2</v>
      </c>
      <c r="J56" s="88">
        <v>60</v>
      </c>
      <c r="K56" s="88">
        <v>30</v>
      </c>
      <c r="L56" s="78"/>
      <c r="M56" s="78"/>
      <c r="N56" s="88" t="s">
        <v>174</v>
      </c>
      <c r="O56" s="28" t="s">
        <v>263</v>
      </c>
    </row>
    <row r="57" spans="1:15" s="19" customFormat="1" ht="18" customHeight="1" x14ac:dyDescent="0.25">
      <c r="A57" s="89" t="s">
        <v>148</v>
      </c>
      <c r="B57" s="88" t="s">
        <v>170</v>
      </c>
      <c r="C57" s="88">
        <v>1</v>
      </c>
      <c r="D57" s="11">
        <v>6</v>
      </c>
      <c r="E57" s="88">
        <v>0</v>
      </c>
      <c r="F57" s="12" t="s">
        <v>220</v>
      </c>
      <c r="G57" s="11" t="s">
        <v>170</v>
      </c>
      <c r="H57" s="9" t="s">
        <v>223</v>
      </c>
      <c r="I57" s="11">
        <v>2</v>
      </c>
      <c r="J57" s="11">
        <v>60</v>
      </c>
      <c r="K57" s="11">
        <v>30</v>
      </c>
      <c r="L57" s="11"/>
      <c r="M57" s="11"/>
      <c r="N57" s="11" t="s">
        <v>174</v>
      </c>
      <c r="O57" s="28" t="s">
        <v>263</v>
      </c>
    </row>
    <row r="58" spans="1:15" s="19" customFormat="1" ht="22.5" customHeight="1" x14ac:dyDescent="0.25">
      <c r="A58" s="29" t="s">
        <v>149</v>
      </c>
      <c r="B58" s="11" t="s">
        <v>170</v>
      </c>
      <c r="C58" s="11">
        <v>1</v>
      </c>
      <c r="D58" s="11">
        <v>7</v>
      </c>
      <c r="E58" s="11">
        <v>0</v>
      </c>
      <c r="F58" s="12" t="s">
        <v>309</v>
      </c>
      <c r="G58" s="11" t="s">
        <v>250</v>
      </c>
      <c r="H58" s="9" t="s">
        <v>331</v>
      </c>
      <c r="I58" s="11">
        <v>2</v>
      </c>
      <c r="J58" s="11">
        <v>60</v>
      </c>
      <c r="K58" s="11" t="s">
        <v>251</v>
      </c>
      <c r="L58" s="125"/>
      <c r="M58" s="11"/>
      <c r="N58" s="11" t="s">
        <v>174</v>
      </c>
      <c r="O58" s="28" t="s">
        <v>263</v>
      </c>
    </row>
    <row r="59" spans="1:15" s="19" customFormat="1" ht="18" customHeight="1" x14ac:dyDescent="0.25">
      <c r="A59" s="89" t="s">
        <v>150</v>
      </c>
      <c r="B59" s="88" t="s">
        <v>170</v>
      </c>
      <c r="C59" s="88">
        <v>1</v>
      </c>
      <c r="D59" s="11">
        <v>8</v>
      </c>
      <c r="E59" s="88">
        <v>0</v>
      </c>
      <c r="F59" s="12" t="s">
        <v>308</v>
      </c>
      <c r="G59" s="11" t="s">
        <v>170</v>
      </c>
      <c r="H59" s="9" t="s">
        <v>237</v>
      </c>
      <c r="I59" s="11">
        <v>5</v>
      </c>
      <c r="J59" s="88">
        <v>150</v>
      </c>
      <c r="K59" s="88">
        <v>45</v>
      </c>
      <c r="L59" s="78"/>
      <c r="M59" s="12"/>
      <c r="N59" s="88" t="s">
        <v>180</v>
      </c>
      <c r="O59" s="28" t="s">
        <v>263</v>
      </c>
    </row>
    <row r="60" spans="1:15" s="19" customFormat="1" ht="18" customHeight="1" x14ac:dyDescent="0.25">
      <c r="A60" s="89" t="s">
        <v>151</v>
      </c>
      <c r="B60" s="88" t="s">
        <v>170</v>
      </c>
      <c r="C60" s="88">
        <v>1</v>
      </c>
      <c r="D60" s="88">
        <v>9</v>
      </c>
      <c r="E60" s="88">
        <v>0</v>
      </c>
      <c r="F60" s="12" t="s">
        <v>239</v>
      </c>
      <c r="G60" s="11" t="s">
        <v>170</v>
      </c>
      <c r="H60" s="9" t="s">
        <v>240</v>
      </c>
      <c r="I60" s="11">
        <v>5</v>
      </c>
      <c r="J60" s="88">
        <v>150</v>
      </c>
      <c r="K60" s="88">
        <v>45</v>
      </c>
      <c r="L60" s="78"/>
      <c r="M60" s="12"/>
      <c r="N60" s="88" t="s">
        <v>180</v>
      </c>
      <c r="O60" s="28" t="s">
        <v>263</v>
      </c>
    </row>
    <row r="61" spans="1:15" s="19" customFormat="1" ht="18" customHeight="1" x14ac:dyDescent="0.25">
      <c r="A61" s="89" t="s">
        <v>152</v>
      </c>
      <c r="B61" s="88" t="s">
        <v>170</v>
      </c>
      <c r="C61" s="88">
        <v>2</v>
      </c>
      <c r="D61" s="88">
        <v>0</v>
      </c>
      <c r="E61" s="88">
        <v>0</v>
      </c>
      <c r="F61" s="85" t="s">
        <v>209</v>
      </c>
      <c r="G61" s="11" t="s">
        <v>170</v>
      </c>
      <c r="H61" s="9" t="s">
        <v>33</v>
      </c>
      <c r="I61" s="11">
        <v>1</v>
      </c>
      <c r="J61" s="11">
        <v>30</v>
      </c>
      <c r="K61" s="11">
        <v>15</v>
      </c>
      <c r="L61" s="11"/>
      <c r="M61" s="11"/>
      <c r="N61" s="11" t="s">
        <v>210</v>
      </c>
      <c r="O61" s="20" t="s">
        <v>257</v>
      </c>
    </row>
    <row r="62" spans="1:15" s="19" customFormat="1" ht="18" customHeight="1" x14ac:dyDescent="0.25">
      <c r="A62" s="89" t="s">
        <v>153</v>
      </c>
      <c r="B62" s="88" t="s">
        <v>170</v>
      </c>
      <c r="C62" s="88">
        <v>2</v>
      </c>
      <c r="D62" s="88">
        <v>1</v>
      </c>
      <c r="E62" s="88">
        <v>0</v>
      </c>
      <c r="F62" s="12" t="s">
        <v>212</v>
      </c>
      <c r="G62" s="88" t="s">
        <v>170</v>
      </c>
      <c r="H62" s="9" t="s">
        <v>291</v>
      </c>
      <c r="I62" s="11">
        <v>2</v>
      </c>
      <c r="J62" s="88">
        <v>60</v>
      </c>
      <c r="K62" s="88">
        <v>30</v>
      </c>
      <c r="L62" s="78"/>
      <c r="M62" s="78"/>
      <c r="N62" s="88" t="s">
        <v>174</v>
      </c>
      <c r="O62" s="20" t="s">
        <v>257</v>
      </c>
    </row>
    <row r="63" spans="1:15" s="19" customFormat="1" ht="18" customHeight="1" x14ac:dyDescent="0.25">
      <c r="A63" s="89" t="s">
        <v>154</v>
      </c>
      <c r="B63" s="88" t="s">
        <v>170</v>
      </c>
      <c r="C63" s="88">
        <v>2</v>
      </c>
      <c r="D63" s="88">
        <v>2</v>
      </c>
      <c r="E63" s="88">
        <v>0</v>
      </c>
      <c r="F63" s="12" t="s">
        <v>310</v>
      </c>
      <c r="G63" s="88" t="s">
        <v>170</v>
      </c>
      <c r="H63" s="9" t="s">
        <v>223</v>
      </c>
      <c r="I63" s="11">
        <v>5</v>
      </c>
      <c r="J63" s="88">
        <v>150</v>
      </c>
      <c r="K63" s="88">
        <v>45</v>
      </c>
      <c r="L63" s="78"/>
      <c r="M63" s="78"/>
      <c r="N63" s="88" t="s">
        <v>180</v>
      </c>
      <c r="O63" s="28" t="s">
        <v>263</v>
      </c>
    </row>
    <row r="64" spans="1:15" s="19" customFormat="1" ht="18" customHeight="1" x14ac:dyDescent="0.25">
      <c r="A64" s="89" t="s">
        <v>155</v>
      </c>
      <c r="B64" s="88" t="s">
        <v>170</v>
      </c>
      <c r="C64" s="88">
        <v>2</v>
      </c>
      <c r="D64" s="88">
        <v>3</v>
      </c>
      <c r="E64" s="88">
        <v>0</v>
      </c>
      <c r="F64" s="12" t="s">
        <v>213</v>
      </c>
      <c r="G64" s="88" t="s">
        <v>170</v>
      </c>
      <c r="H64" s="9" t="s">
        <v>292</v>
      </c>
      <c r="I64" s="11">
        <v>2</v>
      </c>
      <c r="J64" s="88">
        <v>60</v>
      </c>
      <c r="K64" s="88">
        <v>30</v>
      </c>
      <c r="L64" s="78"/>
      <c r="M64" s="78"/>
      <c r="N64" s="88" t="s">
        <v>174</v>
      </c>
      <c r="O64" s="28" t="s">
        <v>263</v>
      </c>
    </row>
    <row r="65" spans="1:15" s="19" customFormat="1" ht="18" customHeight="1" x14ac:dyDescent="0.25">
      <c r="A65" s="89" t="s">
        <v>156</v>
      </c>
      <c r="B65" s="88" t="s">
        <v>170</v>
      </c>
      <c r="C65" s="88">
        <v>2</v>
      </c>
      <c r="D65" s="88">
        <v>4</v>
      </c>
      <c r="E65" s="88">
        <v>0</v>
      </c>
      <c r="F65" s="12" t="s">
        <v>252</v>
      </c>
      <c r="G65" s="88" t="s">
        <v>170</v>
      </c>
      <c r="H65" s="9" t="s">
        <v>305</v>
      </c>
      <c r="I65" s="11">
        <v>2</v>
      </c>
      <c r="J65" s="88">
        <v>60</v>
      </c>
      <c r="K65" s="88">
        <v>30</v>
      </c>
      <c r="L65" s="78"/>
      <c r="M65" s="78"/>
      <c r="N65" s="88" t="s">
        <v>174</v>
      </c>
      <c r="O65" s="20" t="s">
        <v>257</v>
      </c>
    </row>
    <row r="66" spans="1:15" s="19" customFormat="1" ht="22.5" customHeight="1" x14ac:dyDescent="0.25">
      <c r="A66" s="89" t="s">
        <v>157</v>
      </c>
      <c r="B66" s="88" t="s">
        <v>170</v>
      </c>
      <c r="C66" s="88">
        <v>2</v>
      </c>
      <c r="D66" s="88">
        <v>5</v>
      </c>
      <c r="E66" s="88">
        <v>0</v>
      </c>
      <c r="F66" s="12" t="s">
        <v>215</v>
      </c>
      <c r="G66" s="88" t="s">
        <v>170</v>
      </c>
      <c r="H66" s="9" t="s">
        <v>293</v>
      </c>
      <c r="I66" s="11">
        <v>2</v>
      </c>
      <c r="J66" s="88">
        <v>60</v>
      </c>
      <c r="K66" s="88">
        <v>30</v>
      </c>
      <c r="L66" s="78"/>
      <c r="M66" s="78"/>
      <c r="N66" s="88" t="s">
        <v>174</v>
      </c>
      <c r="O66" s="20" t="s">
        <v>257</v>
      </c>
    </row>
    <row r="67" spans="1:15" s="19" customFormat="1" ht="22.5" customHeight="1" x14ac:dyDescent="0.25">
      <c r="A67" s="89" t="s">
        <v>158</v>
      </c>
      <c r="B67" s="88" t="s">
        <v>170</v>
      </c>
      <c r="C67" s="88">
        <v>2</v>
      </c>
      <c r="D67" s="88">
        <v>6</v>
      </c>
      <c r="E67" s="88">
        <v>0</v>
      </c>
      <c r="F67" s="12" t="s">
        <v>217</v>
      </c>
      <c r="G67" s="88" t="s">
        <v>170</v>
      </c>
      <c r="H67" s="117" t="s">
        <v>293</v>
      </c>
      <c r="I67" s="11">
        <v>2</v>
      </c>
      <c r="J67" s="88">
        <v>60</v>
      </c>
      <c r="K67" s="88">
        <v>30</v>
      </c>
      <c r="L67" s="78"/>
      <c r="M67" s="78"/>
      <c r="N67" s="88" t="s">
        <v>174</v>
      </c>
      <c r="O67" s="20" t="s">
        <v>257</v>
      </c>
    </row>
    <row r="68" spans="1:15" s="19" customFormat="1" ht="18" customHeight="1" x14ac:dyDescent="0.25">
      <c r="A68" s="89" t="s">
        <v>159</v>
      </c>
      <c r="B68" s="88" t="s">
        <v>170</v>
      </c>
      <c r="C68" s="88">
        <v>2</v>
      </c>
      <c r="D68" s="88">
        <v>7</v>
      </c>
      <c r="E68" s="88">
        <v>0</v>
      </c>
      <c r="F68" s="12" t="s">
        <v>218</v>
      </c>
      <c r="G68" s="118" t="s">
        <v>170</v>
      </c>
      <c r="H68" s="9" t="s">
        <v>294</v>
      </c>
      <c r="I68" s="119">
        <v>2</v>
      </c>
      <c r="J68" s="11">
        <v>60</v>
      </c>
      <c r="K68" s="11">
        <v>30</v>
      </c>
      <c r="L68" s="12"/>
      <c r="M68" s="12"/>
      <c r="N68" s="11" t="s">
        <v>174</v>
      </c>
      <c r="O68" s="20" t="s">
        <v>257</v>
      </c>
    </row>
    <row r="69" spans="1:15" s="19" customFormat="1" ht="18" customHeight="1" x14ac:dyDescent="0.25">
      <c r="A69" s="89" t="s">
        <v>160</v>
      </c>
      <c r="B69" s="88" t="s">
        <v>170</v>
      </c>
      <c r="C69" s="88">
        <v>2</v>
      </c>
      <c r="D69" s="88">
        <v>8</v>
      </c>
      <c r="E69" s="88">
        <v>0</v>
      </c>
      <c r="F69" s="12" t="s">
        <v>216</v>
      </c>
      <c r="G69" s="88" t="s">
        <v>170</v>
      </c>
      <c r="H69" s="9" t="s">
        <v>305</v>
      </c>
      <c r="I69" s="11">
        <v>2</v>
      </c>
      <c r="J69" s="88">
        <v>60</v>
      </c>
      <c r="K69" s="88">
        <v>30</v>
      </c>
      <c r="L69" s="78"/>
      <c r="M69" s="78"/>
      <c r="N69" s="88" t="s">
        <v>174</v>
      </c>
      <c r="O69" s="20" t="s">
        <v>257</v>
      </c>
    </row>
    <row r="70" spans="1:15" s="19" customFormat="1" ht="18" customHeight="1" thickBot="1" x14ac:dyDescent="0.3">
      <c r="A70" s="44" t="s">
        <v>161</v>
      </c>
      <c r="B70" s="13" t="s">
        <v>170</v>
      </c>
      <c r="C70" s="13">
        <v>2</v>
      </c>
      <c r="D70" s="13">
        <v>9</v>
      </c>
      <c r="E70" s="13">
        <v>0</v>
      </c>
      <c r="F70" s="120" t="s">
        <v>219</v>
      </c>
      <c r="G70" s="14" t="s">
        <v>170</v>
      </c>
      <c r="H70" s="117" t="s">
        <v>33</v>
      </c>
      <c r="I70" s="14">
        <v>2</v>
      </c>
      <c r="J70" s="14">
        <v>60</v>
      </c>
      <c r="K70" s="14">
        <v>30</v>
      </c>
      <c r="L70" s="120"/>
      <c r="M70" s="120"/>
      <c r="N70" s="14" t="s">
        <v>174</v>
      </c>
      <c r="O70" s="20" t="s">
        <v>257</v>
      </c>
    </row>
    <row r="71" spans="1:15" s="19" customFormat="1" ht="22.5" customHeight="1" thickBot="1" x14ac:dyDescent="0.3">
      <c r="A71" s="336" t="s">
        <v>324</v>
      </c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8"/>
    </row>
    <row r="72" spans="1:15" s="19" customFormat="1" ht="18" customHeight="1" x14ac:dyDescent="0.25">
      <c r="A72" s="62">
        <v>1</v>
      </c>
      <c r="B72" s="63" t="s">
        <v>229</v>
      </c>
      <c r="C72" s="63">
        <v>0</v>
      </c>
      <c r="D72" s="63">
        <v>1</v>
      </c>
      <c r="E72" s="63">
        <v>0</v>
      </c>
      <c r="F72" s="64" t="s">
        <v>313</v>
      </c>
      <c r="G72" s="63" t="s">
        <v>229</v>
      </c>
      <c r="H72" s="63">
        <v>4</v>
      </c>
      <c r="I72" s="63">
        <v>4</v>
      </c>
      <c r="J72" s="63">
        <v>120</v>
      </c>
      <c r="K72" s="63"/>
      <c r="L72" s="64"/>
      <c r="M72" s="63">
        <v>60</v>
      </c>
      <c r="N72" s="63" t="s">
        <v>230</v>
      </c>
      <c r="O72" s="65" t="s">
        <v>257</v>
      </c>
    </row>
    <row r="73" spans="1:15" s="19" customFormat="1" ht="18" customHeight="1" x14ac:dyDescent="0.25">
      <c r="A73" s="38">
        <v>2</v>
      </c>
      <c r="B73" s="18" t="s">
        <v>229</v>
      </c>
      <c r="C73" s="18">
        <v>0</v>
      </c>
      <c r="D73" s="17">
        <v>2</v>
      </c>
      <c r="E73" s="18">
        <v>0</v>
      </c>
      <c r="F73" s="22" t="s">
        <v>314</v>
      </c>
      <c r="G73" s="18" t="s">
        <v>229</v>
      </c>
      <c r="H73" s="17">
        <v>5</v>
      </c>
      <c r="I73" s="17">
        <v>4</v>
      </c>
      <c r="J73" s="18">
        <v>120</v>
      </c>
      <c r="K73" s="18"/>
      <c r="L73" s="22"/>
      <c r="M73" s="18">
        <v>60</v>
      </c>
      <c r="N73" s="18" t="s">
        <v>230</v>
      </c>
      <c r="O73" s="56" t="s">
        <v>257</v>
      </c>
    </row>
    <row r="74" spans="1:15" s="19" customFormat="1" ht="18" customHeight="1" x14ac:dyDescent="0.25">
      <c r="A74" s="38">
        <v>3</v>
      </c>
      <c r="B74" s="18" t="s">
        <v>229</v>
      </c>
      <c r="C74" s="18">
        <v>0</v>
      </c>
      <c r="D74" s="17">
        <v>3</v>
      </c>
      <c r="E74" s="18">
        <v>0</v>
      </c>
      <c r="F74" s="22" t="s">
        <v>315</v>
      </c>
      <c r="G74" s="18" t="s">
        <v>229</v>
      </c>
      <c r="H74" s="17">
        <v>6</v>
      </c>
      <c r="I74" s="17">
        <v>4</v>
      </c>
      <c r="J74" s="18">
        <v>120</v>
      </c>
      <c r="K74" s="18"/>
      <c r="L74" s="22"/>
      <c r="M74" s="18">
        <v>60</v>
      </c>
      <c r="N74" s="18" t="s">
        <v>230</v>
      </c>
      <c r="O74" s="56" t="s">
        <v>257</v>
      </c>
    </row>
    <row r="75" spans="1:15" s="19" customFormat="1" ht="18" customHeight="1" x14ac:dyDescent="0.25">
      <c r="A75" s="38">
        <v>4</v>
      </c>
      <c r="B75" s="18" t="s">
        <v>229</v>
      </c>
      <c r="C75" s="18">
        <v>0</v>
      </c>
      <c r="D75" s="17">
        <v>4</v>
      </c>
      <c r="E75" s="18">
        <v>0</v>
      </c>
      <c r="F75" s="22" t="s">
        <v>316</v>
      </c>
      <c r="G75" s="18" t="s">
        <v>229</v>
      </c>
      <c r="H75" s="17">
        <v>7</v>
      </c>
      <c r="I75" s="17">
        <v>4</v>
      </c>
      <c r="J75" s="18">
        <v>120</v>
      </c>
      <c r="K75" s="18"/>
      <c r="L75" s="22"/>
      <c r="M75" s="18">
        <v>60</v>
      </c>
      <c r="N75" s="18" t="s">
        <v>230</v>
      </c>
      <c r="O75" s="56" t="s">
        <v>257</v>
      </c>
    </row>
    <row r="76" spans="1:15" s="19" customFormat="1" ht="18" customHeight="1" x14ac:dyDescent="0.25">
      <c r="A76" s="38">
        <v>5</v>
      </c>
      <c r="B76" s="18" t="s">
        <v>229</v>
      </c>
      <c r="C76" s="18">
        <v>0</v>
      </c>
      <c r="D76" s="17">
        <v>5</v>
      </c>
      <c r="E76" s="18">
        <v>0</v>
      </c>
      <c r="F76" s="22" t="s">
        <v>317</v>
      </c>
      <c r="G76" s="18" t="s">
        <v>229</v>
      </c>
      <c r="H76" s="17">
        <v>4</v>
      </c>
      <c r="I76" s="17">
        <v>4</v>
      </c>
      <c r="J76" s="18">
        <v>120</v>
      </c>
      <c r="K76" s="18"/>
      <c r="L76" s="22"/>
      <c r="M76" s="18">
        <v>60</v>
      </c>
      <c r="N76" s="18" t="s">
        <v>230</v>
      </c>
      <c r="O76" s="56" t="s">
        <v>257</v>
      </c>
    </row>
    <row r="77" spans="1:15" s="19" customFormat="1" ht="18" customHeight="1" x14ac:dyDescent="0.25">
      <c r="A77" s="38">
        <v>6</v>
      </c>
      <c r="B77" s="18" t="s">
        <v>229</v>
      </c>
      <c r="C77" s="18">
        <v>0</v>
      </c>
      <c r="D77" s="17">
        <v>6</v>
      </c>
      <c r="E77" s="18">
        <v>0</v>
      </c>
      <c r="F77" s="22" t="s">
        <v>318</v>
      </c>
      <c r="G77" s="18" t="s">
        <v>229</v>
      </c>
      <c r="H77" s="17">
        <v>5</v>
      </c>
      <c r="I77" s="17">
        <v>4</v>
      </c>
      <c r="J77" s="18">
        <v>120</v>
      </c>
      <c r="K77" s="18"/>
      <c r="L77" s="22"/>
      <c r="M77" s="18">
        <v>60</v>
      </c>
      <c r="N77" s="18" t="s">
        <v>230</v>
      </c>
      <c r="O77" s="56" t="s">
        <v>257</v>
      </c>
    </row>
    <row r="78" spans="1:15" s="23" customFormat="1" ht="18" customHeight="1" x14ac:dyDescent="0.25">
      <c r="A78" s="38">
        <v>7</v>
      </c>
      <c r="B78" s="18" t="s">
        <v>229</v>
      </c>
      <c r="C78" s="18">
        <v>0</v>
      </c>
      <c r="D78" s="17">
        <v>7</v>
      </c>
      <c r="E78" s="18">
        <v>0</v>
      </c>
      <c r="F78" s="22" t="s">
        <v>319</v>
      </c>
      <c r="G78" s="18" t="s">
        <v>229</v>
      </c>
      <c r="H78" s="17">
        <v>6</v>
      </c>
      <c r="I78" s="17">
        <v>4</v>
      </c>
      <c r="J78" s="18">
        <v>120</v>
      </c>
      <c r="K78" s="18"/>
      <c r="L78" s="22"/>
      <c r="M78" s="18">
        <v>60</v>
      </c>
      <c r="N78" s="18" t="s">
        <v>230</v>
      </c>
      <c r="O78" s="56" t="s">
        <v>257</v>
      </c>
    </row>
    <row r="79" spans="1:15" s="23" customFormat="1" ht="18" customHeight="1" x14ac:dyDescent="0.25">
      <c r="A79" s="38">
        <v>8</v>
      </c>
      <c r="B79" s="18" t="s">
        <v>229</v>
      </c>
      <c r="C79" s="18">
        <v>0</v>
      </c>
      <c r="D79" s="17">
        <v>8</v>
      </c>
      <c r="E79" s="18">
        <v>0</v>
      </c>
      <c r="F79" s="22" t="s">
        <v>320</v>
      </c>
      <c r="G79" s="18" t="s">
        <v>229</v>
      </c>
      <c r="H79" s="17">
        <v>7</v>
      </c>
      <c r="I79" s="17">
        <v>4</v>
      </c>
      <c r="J79" s="18">
        <v>120</v>
      </c>
      <c r="K79" s="18"/>
      <c r="L79" s="22"/>
      <c r="M79" s="18">
        <v>60</v>
      </c>
      <c r="N79" s="18" t="s">
        <v>230</v>
      </c>
      <c r="O79" s="56" t="s">
        <v>257</v>
      </c>
    </row>
    <row r="80" spans="1:15" s="23" customFormat="1" ht="18" customHeight="1" x14ac:dyDescent="0.25">
      <c r="A80" s="38">
        <v>9</v>
      </c>
      <c r="B80" s="17" t="s">
        <v>229</v>
      </c>
      <c r="C80" s="17">
        <v>0</v>
      </c>
      <c r="D80" s="17">
        <v>9</v>
      </c>
      <c r="E80" s="17">
        <v>0</v>
      </c>
      <c r="F80" s="21" t="s">
        <v>283</v>
      </c>
      <c r="G80" s="17" t="s">
        <v>229</v>
      </c>
      <c r="H80" s="17">
        <v>1</v>
      </c>
      <c r="I80" s="17">
        <v>2</v>
      </c>
      <c r="J80" s="17">
        <v>60</v>
      </c>
      <c r="K80" s="17"/>
      <c r="L80" s="21"/>
      <c r="M80" s="17">
        <v>30</v>
      </c>
      <c r="N80" s="17" t="s">
        <v>228</v>
      </c>
      <c r="O80" s="56" t="s">
        <v>257</v>
      </c>
    </row>
    <row r="81" spans="1:15" s="23" customFormat="1" ht="18" customHeight="1" x14ac:dyDescent="0.25">
      <c r="A81" s="38">
        <v>10</v>
      </c>
      <c r="B81" s="18" t="s">
        <v>229</v>
      </c>
      <c r="C81" s="18">
        <v>1</v>
      </c>
      <c r="D81" s="17">
        <v>0</v>
      </c>
      <c r="E81" s="18">
        <v>0</v>
      </c>
      <c r="F81" s="22" t="s">
        <v>284</v>
      </c>
      <c r="G81" s="18" t="s">
        <v>229</v>
      </c>
      <c r="H81" s="17">
        <v>2</v>
      </c>
      <c r="I81" s="17">
        <v>2</v>
      </c>
      <c r="J81" s="18">
        <v>60</v>
      </c>
      <c r="K81" s="18"/>
      <c r="L81" s="22"/>
      <c r="M81" s="18">
        <v>30</v>
      </c>
      <c r="N81" s="18" t="s">
        <v>228</v>
      </c>
      <c r="O81" s="56" t="s">
        <v>257</v>
      </c>
    </row>
    <row r="82" spans="1:15" s="23" customFormat="1" ht="18" customHeight="1" x14ac:dyDescent="0.25">
      <c r="A82" s="38">
        <v>11</v>
      </c>
      <c r="B82" s="18" t="s">
        <v>229</v>
      </c>
      <c r="C82" s="18">
        <v>1</v>
      </c>
      <c r="D82" s="17">
        <v>1</v>
      </c>
      <c r="E82" s="18">
        <v>0</v>
      </c>
      <c r="F82" s="22" t="s">
        <v>285</v>
      </c>
      <c r="G82" s="18" t="s">
        <v>229</v>
      </c>
      <c r="H82" s="17">
        <v>3</v>
      </c>
      <c r="I82" s="17">
        <v>2</v>
      </c>
      <c r="J82" s="18">
        <v>60</v>
      </c>
      <c r="K82" s="18"/>
      <c r="L82" s="22"/>
      <c r="M82" s="18">
        <v>30</v>
      </c>
      <c r="N82" s="18" t="s">
        <v>228</v>
      </c>
      <c r="O82" s="56" t="s">
        <v>257</v>
      </c>
    </row>
    <row r="83" spans="1:15" s="23" customFormat="1" ht="18" customHeight="1" x14ac:dyDescent="0.25">
      <c r="A83" s="38">
        <v>12</v>
      </c>
      <c r="B83" s="18" t="s">
        <v>229</v>
      </c>
      <c r="C83" s="18">
        <v>1</v>
      </c>
      <c r="D83" s="17">
        <v>2</v>
      </c>
      <c r="E83" s="18">
        <v>0</v>
      </c>
      <c r="F83" s="22" t="s">
        <v>286</v>
      </c>
      <c r="G83" s="18" t="s">
        <v>229</v>
      </c>
      <c r="H83" s="17">
        <v>4</v>
      </c>
      <c r="I83" s="17">
        <v>2</v>
      </c>
      <c r="J83" s="18">
        <v>60</v>
      </c>
      <c r="K83" s="18"/>
      <c r="L83" s="22"/>
      <c r="M83" s="18">
        <v>30</v>
      </c>
      <c r="N83" s="18" t="s">
        <v>228</v>
      </c>
      <c r="O83" s="56" t="s">
        <v>257</v>
      </c>
    </row>
    <row r="84" spans="1:15" s="23" customFormat="1" ht="18" customHeight="1" x14ac:dyDescent="0.25">
      <c r="A84" s="38">
        <v>13</v>
      </c>
      <c r="B84" s="18" t="s">
        <v>229</v>
      </c>
      <c r="C84" s="18">
        <v>1</v>
      </c>
      <c r="D84" s="17">
        <v>3</v>
      </c>
      <c r="E84" s="18">
        <v>0</v>
      </c>
      <c r="F84" s="22" t="s">
        <v>287</v>
      </c>
      <c r="G84" s="18" t="s">
        <v>229</v>
      </c>
      <c r="H84" s="17">
        <v>5</v>
      </c>
      <c r="I84" s="17">
        <v>2</v>
      </c>
      <c r="J84" s="18">
        <v>60</v>
      </c>
      <c r="K84" s="18"/>
      <c r="L84" s="22"/>
      <c r="M84" s="18">
        <v>30</v>
      </c>
      <c r="N84" s="18" t="s">
        <v>228</v>
      </c>
      <c r="O84" s="56" t="s">
        <v>257</v>
      </c>
    </row>
    <row r="85" spans="1:15" s="23" customFormat="1" ht="18" customHeight="1" x14ac:dyDescent="0.25">
      <c r="A85" s="38">
        <v>14</v>
      </c>
      <c r="B85" s="18" t="s">
        <v>229</v>
      </c>
      <c r="C85" s="18">
        <v>1</v>
      </c>
      <c r="D85" s="17">
        <v>4</v>
      </c>
      <c r="E85" s="18">
        <v>0</v>
      </c>
      <c r="F85" s="22" t="s">
        <v>288</v>
      </c>
      <c r="G85" s="18" t="s">
        <v>229</v>
      </c>
      <c r="H85" s="17">
        <v>6</v>
      </c>
      <c r="I85" s="17">
        <v>2</v>
      </c>
      <c r="J85" s="18">
        <v>60</v>
      </c>
      <c r="K85" s="18"/>
      <c r="L85" s="22"/>
      <c r="M85" s="18">
        <v>30</v>
      </c>
      <c r="N85" s="18" t="s">
        <v>228</v>
      </c>
      <c r="O85" s="56" t="s">
        <v>257</v>
      </c>
    </row>
    <row r="86" spans="1:15" s="23" customFormat="1" ht="18" customHeight="1" x14ac:dyDescent="0.25">
      <c r="A86" s="38">
        <v>15</v>
      </c>
      <c r="B86" s="18" t="s">
        <v>229</v>
      </c>
      <c r="C86" s="18">
        <v>1</v>
      </c>
      <c r="D86" s="17">
        <v>5</v>
      </c>
      <c r="E86" s="18">
        <v>0</v>
      </c>
      <c r="F86" s="22" t="s">
        <v>289</v>
      </c>
      <c r="G86" s="18" t="s">
        <v>229</v>
      </c>
      <c r="H86" s="17">
        <v>7</v>
      </c>
      <c r="I86" s="17">
        <v>2</v>
      </c>
      <c r="J86" s="18">
        <v>60</v>
      </c>
      <c r="K86" s="18"/>
      <c r="L86" s="22"/>
      <c r="M86" s="18">
        <v>30</v>
      </c>
      <c r="N86" s="18" t="s">
        <v>228</v>
      </c>
      <c r="O86" s="56" t="s">
        <v>257</v>
      </c>
    </row>
    <row r="87" spans="1:15" s="23" customFormat="1" ht="18" customHeight="1" x14ac:dyDescent="0.25">
      <c r="A87" s="38">
        <v>16</v>
      </c>
      <c r="B87" s="18" t="s">
        <v>229</v>
      </c>
      <c r="C87" s="18">
        <v>1</v>
      </c>
      <c r="D87" s="17">
        <v>6</v>
      </c>
      <c r="E87" s="18">
        <v>0</v>
      </c>
      <c r="F87" s="22" t="s">
        <v>290</v>
      </c>
      <c r="G87" s="18" t="s">
        <v>229</v>
      </c>
      <c r="H87" s="17">
        <v>8</v>
      </c>
      <c r="I87" s="17">
        <v>2</v>
      </c>
      <c r="J87" s="18">
        <v>60</v>
      </c>
      <c r="K87" s="18"/>
      <c r="L87" s="22"/>
      <c r="M87" s="18">
        <v>30</v>
      </c>
      <c r="N87" s="18" t="s">
        <v>228</v>
      </c>
      <c r="O87" s="56" t="s">
        <v>257</v>
      </c>
    </row>
    <row r="88" spans="1:15" s="23" customFormat="1" ht="18" customHeight="1" x14ac:dyDescent="0.25">
      <c r="A88" s="38">
        <v>17</v>
      </c>
      <c r="B88" s="18" t="s">
        <v>229</v>
      </c>
      <c r="C88" s="18">
        <v>1</v>
      </c>
      <c r="D88" s="17">
        <v>7</v>
      </c>
      <c r="E88" s="18">
        <v>0</v>
      </c>
      <c r="F88" s="204" t="s">
        <v>274</v>
      </c>
      <c r="G88" s="18" t="s">
        <v>229</v>
      </c>
      <c r="H88" s="17">
        <v>1</v>
      </c>
      <c r="I88" s="203" t="s">
        <v>31</v>
      </c>
      <c r="J88" s="205" t="s">
        <v>255</v>
      </c>
      <c r="K88" s="205"/>
      <c r="L88" s="205"/>
      <c r="M88" s="205" t="s">
        <v>256</v>
      </c>
      <c r="N88" s="206" t="s">
        <v>230</v>
      </c>
      <c r="O88" s="207" t="s">
        <v>257</v>
      </c>
    </row>
    <row r="89" spans="1:15" s="23" customFormat="1" ht="18" customHeight="1" x14ac:dyDescent="0.25">
      <c r="A89" s="38">
        <v>18</v>
      </c>
      <c r="B89" s="18" t="s">
        <v>229</v>
      </c>
      <c r="C89" s="18">
        <v>1</v>
      </c>
      <c r="D89" s="17">
        <v>8</v>
      </c>
      <c r="E89" s="18">
        <v>0</v>
      </c>
      <c r="F89" s="204" t="s">
        <v>275</v>
      </c>
      <c r="G89" s="18" t="s">
        <v>229</v>
      </c>
      <c r="H89" s="17">
        <v>2</v>
      </c>
      <c r="I89" s="203" t="s">
        <v>31</v>
      </c>
      <c r="J89" s="205" t="s">
        <v>255</v>
      </c>
      <c r="K89" s="205"/>
      <c r="L89" s="205"/>
      <c r="M89" s="205" t="s">
        <v>256</v>
      </c>
      <c r="N89" s="206" t="s">
        <v>230</v>
      </c>
      <c r="O89" s="207" t="s">
        <v>257</v>
      </c>
    </row>
    <row r="90" spans="1:15" s="23" customFormat="1" ht="18" customHeight="1" x14ac:dyDescent="0.25">
      <c r="A90" s="38">
        <v>19</v>
      </c>
      <c r="B90" s="18" t="s">
        <v>229</v>
      </c>
      <c r="C90" s="18">
        <v>1</v>
      </c>
      <c r="D90" s="17">
        <v>9</v>
      </c>
      <c r="E90" s="18">
        <v>0</v>
      </c>
      <c r="F90" s="204" t="s">
        <v>276</v>
      </c>
      <c r="G90" s="18" t="s">
        <v>229</v>
      </c>
      <c r="H90" s="17">
        <v>3</v>
      </c>
      <c r="I90" s="203" t="s">
        <v>31</v>
      </c>
      <c r="J90" s="205" t="s">
        <v>255</v>
      </c>
      <c r="K90" s="205"/>
      <c r="L90" s="205"/>
      <c r="M90" s="205" t="s">
        <v>256</v>
      </c>
      <c r="N90" s="206" t="s">
        <v>230</v>
      </c>
      <c r="O90" s="207" t="s">
        <v>257</v>
      </c>
    </row>
    <row r="91" spans="1:15" s="23" customFormat="1" ht="18" customHeight="1" x14ac:dyDescent="0.25">
      <c r="A91" s="38">
        <v>20</v>
      </c>
      <c r="B91" s="18" t="s">
        <v>229</v>
      </c>
      <c r="C91" s="18">
        <v>2</v>
      </c>
      <c r="D91" s="17">
        <v>0</v>
      </c>
      <c r="E91" s="18">
        <v>0</v>
      </c>
      <c r="F91" s="204" t="s">
        <v>273</v>
      </c>
      <c r="G91" s="18" t="s">
        <v>229</v>
      </c>
      <c r="H91" s="17">
        <v>4</v>
      </c>
      <c r="I91" s="203" t="s">
        <v>31</v>
      </c>
      <c r="J91" s="205" t="s">
        <v>255</v>
      </c>
      <c r="K91" s="205"/>
      <c r="L91" s="205"/>
      <c r="M91" s="205" t="s">
        <v>256</v>
      </c>
      <c r="N91" s="206" t="s">
        <v>230</v>
      </c>
      <c r="O91" s="207" t="s">
        <v>257</v>
      </c>
    </row>
    <row r="92" spans="1:15" s="23" customFormat="1" ht="18" customHeight="1" x14ac:dyDescent="0.25">
      <c r="A92" s="215">
        <v>21</v>
      </c>
      <c r="B92" s="216" t="s">
        <v>229</v>
      </c>
      <c r="C92" s="216">
        <v>2</v>
      </c>
      <c r="D92" s="216">
        <v>0</v>
      </c>
      <c r="E92" s="216">
        <v>1</v>
      </c>
      <c r="F92" s="217" t="s">
        <v>340</v>
      </c>
      <c r="G92" s="218" t="s">
        <v>229</v>
      </c>
      <c r="H92" s="219">
        <v>3</v>
      </c>
      <c r="I92" s="219">
        <v>3</v>
      </c>
      <c r="J92" s="219">
        <v>45</v>
      </c>
      <c r="K92" s="219">
        <v>15</v>
      </c>
      <c r="L92" s="219">
        <v>15</v>
      </c>
      <c r="M92" s="219"/>
      <c r="N92" s="220" t="s">
        <v>205</v>
      </c>
      <c r="O92" s="221" t="s">
        <v>257</v>
      </c>
    </row>
    <row r="93" spans="1:15" s="23" customFormat="1" ht="18" customHeight="1" x14ac:dyDescent="0.25">
      <c r="A93" s="215">
        <v>22</v>
      </c>
      <c r="B93" s="216" t="s">
        <v>229</v>
      </c>
      <c r="C93" s="216">
        <v>2</v>
      </c>
      <c r="D93" s="216">
        <v>0</v>
      </c>
      <c r="E93" s="216">
        <v>2</v>
      </c>
      <c r="F93" s="217" t="s">
        <v>341</v>
      </c>
      <c r="G93" s="218" t="s">
        <v>229</v>
      </c>
      <c r="H93" s="219">
        <v>4</v>
      </c>
      <c r="I93" s="219">
        <v>3</v>
      </c>
      <c r="J93" s="219">
        <v>45</v>
      </c>
      <c r="K93" s="219">
        <v>15</v>
      </c>
      <c r="L93" s="219">
        <v>15</v>
      </c>
      <c r="M93" s="219"/>
      <c r="N93" s="220" t="s">
        <v>205</v>
      </c>
      <c r="O93" s="221" t="s">
        <v>257</v>
      </c>
    </row>
    <row r="94" spans="1:15" s="23" customFormat="1" ht="18" customHeight="1" x14ac:dyDescent="0.25">
      <c r="A94" s="215">
        <v>23</v>
      </c>
      <c r="B94" s="216" t="s">
        <v>229</v>
      </c>
      <c r="C94" s="216">
        <v>2</v>
      </c>
      <c r="D94" s="216">
        <v>0</v>
      </c>
      <c r="E94" s="216">
        <v>3</v>
      </c>
      <c r="F94" s="217" t="s">
        <v>342</v>
      </c>
      <c r="G94" s="218" t="s">
        <v>229</v>
      </c>
      <c r="H94" s="219">
        <v>5</v>
      </c>
      <c r="I94" s="219">
        <v>3</v>
      </c>
      <c r="J94" s="219">
        <v>45</v>
      </c>
      <c r="K94" s="219">
        <v>15</v>
      </c>
      <c r="L94" s="219">
        <v>15</v>
      </c>
      <c r="M94" s="219"/>
      <c r="N94" s="220" t="s">
        <v>205</v>
      </c>
      <c r="O94" s="221" t="s">
        <v>257</v>
      </c>
    </row>
    <row r="95" spans="1:15" s="23" customFormat="1" ht="18" customHeight="1" thickBot="1" x14ac:dyDescent="0.3">
      <c r="A95" s="222">
        <v>24</v>
      </c>
      <c r="B95" s="223" t="s">
        <v>229</v>
      </c>
      <c r="C95" s="223">
        <v>2</v>
      </c>
      <c r="D95" s="223">
        <v>0</v>
      </c>
      <c r="E95" s="223">
        <v>4</v>
      </c>
      <c r="F95" s="224" t="s">
        <v>343</v>
      </c>
      <c r="G95" s="225" t="s">
        <v>229</v>
      </c>
      <c r="H95" s="226">
        <v>6</v>
      </c>
      <c r="I95" s="226">
        <v>3</v>
      </c>
      <c r="J95" s="226">
        <v>45</v>
      </c>
      <c r="K95" s="226">
        <v>15</v>
      </c>
      <c r="L95" s="226">
        <v>15</v>
      </c>
      <c r="M95" s="226"/>
      <c r="N95" s="227" t="s">
        <v>205</v>
      </c>
      <c r="O95" s="228" t="s">
        <v>257</v>
      </c>
    </row>
    <row r="96" spans="1:15" s="23" customFormat="1" ht="24" customHeight="1" x14ac:dyDescent="0.25">
      <c r="A96" s="321" t="s">
        <v>254</v>
      </c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3"/>
    </row>
    <row r="97" spans="1:15" s="23" customFormat="1" ht="24" customHeight="1" x14ac:dyDescent="0.25">
      <c r="A97" s="296" t="s">
        <v>26</v>
      </c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8"/>
    </row>
    <row r="98" spans="1:15" s="19" customFormat="1" ht="22.5" customHeight="1" x14ac:dyDescent="0.25">
      <c r="A98" s="89" t="s">
        <v>153</v>
      </c>
      <c r="B98" s="11" t="s">
        <v>167</v>
      </c>
      <c r="C98" s="88">
        <v>3</v>
      </c>
      <c r="D98" s="88">
        <v>5</v>
      </c>
      <c r="E98" s="88">
        <v>0</v>
      </c>
      <c r="F98" s="85" t="s">
        <v>224</v>
      </c>
      <c r="G98" s="11" t="s">
        <v>167</v>
      </c>
      <c r="H98" s="11">
        <v>4</v>
      </c>
      <c r="I98" s="45">
        <v>4</v>
      </c>
      <c r="J98" s="9" t="s">
        <v>255</v>
      </c>
      <c r="K98" s="9" t="s">
        <v>256</v>
      </c>
      <c r="L98" s="9"/>
      <c r="M98" s="9"/>
      <c r="N98" s="11" t="s">
        <v>225</v>
      </c>
      <c r="O98" s="46" t="s">
        <v>257</v>
      </c>
    </row>
    <row r="99" spans="1:15" s="19" customFormat="1" ht="22.5" customHeight="1" x14ac:dyDescent="0.25">
      <c r="A99" s="89" t="s">
        <v>155</v>
      </c>
      <c r="B99" s="11" t="s">
        <v>167</v>
      </c>
      <c r="C99" s="88">
        <v>3</v>
      </c>
      <c r="D99" s="88">
        <v>6</v>
      </c>
      <c r="E99" s="88">
        <v>0</v>
      </c>
      <c r="F99" s="85" t="s">
        <v>226</v>
      </c>
      <c r="G99" s="11" t="s">
        <v>167</v>
      </c>
      <c r="H99" s="11">
        <v>5</v>
      </c>
      <c r="I99" s="45">
        <v>4</v>
      </c>
      <c r="J99" s="9" t="s">
        <v>255</v>
      </c>
      <c r="K99" s="9" t="s">
        <v>256</v>
      </c>
      <c r="L99" s="9"/>
      <c r="M99" s="9"/>
      <c r="N99" s="11" t="s">
        <v>225</v>
      </c>
      <c r="O99" s="46" t="s">
        <v>257</v>
      </c>
    </row>
    <row r="100" spans="1:15" s="19" customFormat="1" ht="22.5" customHeight="1" x14ac:dyDescent="0.25">
      <c r="A100" s="89" t="s">
        <v>154</v>
      </c>
      <c r="B100" s="11">
        <v>3</v>
      </c>
      <c r="C100" s="88">
        <v>3</v>
      </c>
      <c r="D100" s="88">
        <v>7</v>
      </c>
      <c r="E100" s="88">
        <v>0</v>
      </c>
      <c r="F100" s="85" t="s">
        <v>258</v>
      </c>
      <c r="G100" s="11" t="s">
        <v>167</v>
      </c>
      <c r="H100" s="11">
        <v>6</v>
      </c>
      <c r="I100" s="45">
        <v>2</v>
      </c>
      <c r="J100" s="9" t="s">
        <v>256</v>
      </c>
      <c r="K100" s="9" t="s">
        <v>162</v>
      </c>
      <c r="L100" s="9"/>
      <c r="M100" s="9"/>
      <c r="N100" s="11" t="s">
        <v>174</v>
      </c>
      <c r="O100" s="46" t="s">
        <v>257</v>
      </c>
    </row>
    <row r="101" spans="1:15" s="19" customFormat="1" ht="22.5" customHeight="1" x14ac:dyDescent="0.25">
      <c r="A101" s="108" t="s">
        <v>154</v>
      </c>
      <c r="B101" s="11">
        <v>3</v>
      </c>
      <c r="C101" s="110">
        <v>3</v>
      </c>
      <c r="D101" s="110">
        <v>8</v>
      </c>
      <c r="E101" s="110">
        <v>0</v>
      </c>
      <c r="F101" s="116" t="s">
        <v>321</v>
      </c>
      <c r="G101" s="11" t="s">
        <v>167</v>
      </c>
      <c r="H101" s="11">
        <v>6</v>
      </c>
      <c r="I101" s="45">
        <v>1</v>
      </c>
      <c r="J101" s="9" t="s">
        <v>162</v>
      </c>
      <c r="K101" s="9" t="s">
        <v>147</v>
      </c>
      <c r="L101" s="9"/>
      <c r="M101" s="9"/>
      <c r="N101" s="11" t="s">
        <v>210</v>
      </c>
      <c r="O101" s="46" t="s">
        <v>257</v>
      </c>
    </row>
    <row r="102" spans="1:15" s="19" customFormat="1" ht="22.5" customHeight="1" x14ac:dyDescent="0.25">
      <c r="A102" s="89" t="s">
        <v>156</v>
      </c>
      <c r="B102" s="11" t="s">
        <v>167</v>
      </c>
      <c r="C102" s="88">
        <v>3</v>
      </c>
      <c r="D102" s="88">
        <v>9</v>
      </c>
      <c r="E102" s="88">
        <v>0</v>
      </c>
      <c r="F102" s="85" t="s">
        <v>227</v>
      </c>
      <c r="G102" s="11" t="s">
        <v>167</v>
      </c>
      <c r="H102" s="11">
        <v>7</v>
      </c>
      <c r="I102" s="45">
        <v>6</v>
      </c>
      <c r="J102" s="9" t="s">
        <v>259</v>
      </c>
      <c r="K102" s="9" t="s">
        <v>256</v>
      </c>
      <c r="L102" s="9" t="s">
        <v>162</v>
      </c>
      <c r="M102" s="9"/>
      <c r="N102" s="11" t="s">
        <v>260</v>
      </c>
      <c r="O102" s="46" t="s">
        <v>257</v>
      </c>
    </row>
    <row r="103" spans="1:15" s="19" customFormat="1" ht="22.5" customHeight="1" x14ac:dyDescent="0.25">
      <c r="A103" s="89" t="s">
        <v>157</v>
      </c>
      <c r="B103" s="11">
        <v>3</v>
      </c>
      <c r="C103" s="88">
        <v>4</v>
      </c>
      <c r="D103" s="88">
        <v>0</v>
      </c>
      <c r="E103" s="88">
        <v>0</v>
      </c>
      <c r="F103" s="12" t="s">
        <v>247</v>
      </c>
      <c r="G103" s="11" t="s">
        <v>167</v>
      </c>
      <c r="H103" s="11">
        <v>7</v>
      </c>
      <c r="I103" s="45">
        <v>2</v>
      </c>
      <c r="J103" s="9" t="s">
        <v>256</v>
      </c>
      <c r="K103" s="9"/>
      <c r="L103" s="9"/>
      <c r="M103" s="9" t="s">
        <v>162</v>
      </c>
      <c r="N103" s="11" t="s">
        <v>228</v>
      </c>
      <c r="O103" s="46" t="s">
        <v>257</v>
      </c>
    </row>
    <row r="104" spans="1:15" s="19" customFormat="1" ht="19.5" customHeight="1" x14ac:dyDescent="0.25">
      <c r="A104" s="296" t="s">
        <v>261</v>
      </c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8"/>
    </row>
    <row r="105" spans="1:15" s="19" customFormat="1" ht="21.75" customHeight="1" x14ac:dyDescent="0.25">
      <c r="A105" s="29" t="s">
        <v>158</v>
      </c>
      <c r="B105" s="11" t="s">
        <v>170</v>
      </c>
      <c r="C105" s="11">
        <v>3</v>
      </c>
      <c r="D105" s="11">
        <v>0</v>
      </c>
      <c r="E105" s="11">
        <v>0</v>
      </c>
      <c r="F105" s="116" t="s">
        <v>322</v>
      </c>
      <c r="G105" s="11" t="s">
        <v>170</v>
      </c>
      <c r="H105" s="11">
        <v>7</v>
      </c>
      <c r="I105" s="45">
        <v>2</v>
      </c>
      <c r="J105" s="9" t="s">
        <v>256</v>
      </c>
      <c r="K105" s="9" t="s">
        <v>162</v>
      </c>
      <c r="L105" s="9"/>
      <c r="M105" s="9"/>
      <c r="N105" s="11" t="s">
        <v>174</v>
      </c>
      <c r="O105" s="46" t="s">
        <v>257</v>
      </c>
    </row>
    <row r="106" spans="1:15" s="19" customFormat="1" ht="21.75" customHeight="1" x14ac:dyDescent="0.25">
      <c r="A106" s="29" t="s">
        <v>158</v>
      </c>
      <c r="B106" s="11" t="s">
        <v>170</v>
      </c>
      <c r="C106" s="11">
        <v>3</v>
      </c>
      <c r="D106" s="11">
        <v>1</v>
      </c>
      <c r="E106" s="11">
        <v>0</v>
      </c>
      <c r="F106" s="85" t="s">
        <v>323</v>
      </c>
      <c r="G106" s="11" t="s">
        <v>170</v>
      </c>
      <c r="H106" s="11">
        <v>7</v>
      </c>
      <c r="I106" s="45">
        <v>2</v>
      </c>
      <c r="J106" s="9" t="s">
        <v>256</v>
      </c>
      <c r="K106" s="9" t="s">
        <v>162</v>
      </c>
      <c r="L106" s="9"/>
      <c r="M106" s="9"/>
      <c r="N106" s="11" t="s">
        <v>174</v>
      </c>
      <c r="O106" s="46" t="s">
        <v>257</v>
      </c>
    </row>
    <row r="107" spans="1:15" s="19" customFormat="1" ht="21.75" customHeight="1" x14ac:dyDescent="0.25">
      <c r="A107" s="29" t="s">
        <v>159</v>
      </c>
      <c r="B107" s="11" t="s">
        <v>170</v>
      </c>
      <c r="C107" s="11">
        <v>3</v>
      </c>
      <c r="D107" s="11">
        <v>2</v>
      </c>
      <c r="E107" s="11">
        <v>0</v>
      </c>
      <c r="F107" s="85" t="s">
        <v>268</v>
      </c>
      <c r="G107" s="11" t="s">
        <v>170</v>
      </c>
      <c r="H107" s="11">
        <v>7</v>
      </c>
      <c r="I107" s="45">
        <v>2</v>
      </c>
      <c r="J107" s="9" t="s">
        <v>256</v>
      </c>
      <c r="K107" s="9" t="s">
        <v>162</v>
      </c>
      <c r="L107" s="9"/>
      <c r="M107" s="9"/>
      <c r="N107" s="11" t="s">
        <v>174</v>
      </c>
      <c r="O107" s="46" t="s">
        <v>257</v>
      </c>
    </row>
    <row r="108" spans="1:15" s="19" customFormat="1" ht="21.75" customHeight="1" x14ac:dyDescent="0.25">
      <c r="A108" s="29" t="s">
        <v>160</v>
      </c>
      <c r="B108" s="11" t="s">
        <v>170</v>
      </c>
      <c r="C108" s="11">
        <v>3</v>
      </c>
      <c r="D108" s="11">
        <v>3</v>
      </c>
      <c r="E108" s="11">
        <v>0</v>
      </c>
      <c r="F108" s="85" t="s">
        <v>269</v>
      </c>
      <c r="G108" s="11" t="s">
        <v>170</v>
      </c>
      <c r="H108" s="11">
        <v>7</v>
      </c>
      <c r="I108" s="45">
        <v>2</v>
      </c>
      <c r="J108" s="9" t="s">
        <v>256</v>
      </c>
      <c r="K108" s="9" t="s">
        <v>162</v>
      </c>
      <c r="L108" s="9"/>
      <c r="M108" s="9"/>
      <c r="N108" s="11" t="s">
        <v>174</v>
      </c>
      <c r="O108" s="46" t="s">
        <v>257</v>
      </c>
    </row>
    <row r="109" spans="1:15" s="19" customFormat="1" ht="19.5" customHeight="1" x14ac:dyDescent="0.25">
      <c r="A109" s="296" t="s">
        <v>262</v>
      </c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8"/>
    </row>
    <row r="110" spans="1:15" s="19" customFormat="1" ht="20.25" customHeight="1" x14ac:dyDescent="0.25">
      <c r="A110" s="29" t="s">
        <v>161</v>
      </c>
      <c r="B110" s="11" t="s">
        <v>170</v>
      </c>
      <c r="C110" s="11">
        <v>3</v>
      </c>
      <c r="D110" s="11">
        <v>4</v>
      </c>
      <c r="E110" s="11">
        <v>0</v>
      </c>
      <c r="F110" s="85" t="s">
        <v>248</v>
      </c>
      <c r="G110" s="11" t="s">
        <v>170</v>
      </c>
      <c r="H110" s="45">
        <v>8</v>
      </c>
      <c r="I110" s="45">
        <v>2</v>
      </c>
      <c r="J110" s="9" t="s">
        <v>256</v>
      </c>
      <c r="K110" s="9" t="s">
        <v>162</v>
      </c>
      <c r="L110" s="9"/>
      <c r="M110" s="9"/>
      <c r="N110" s="11" t="s">
        <v>174</v>
      </c>
      <c r="O110" s="46" t="s">
        <v>257</v>
      </c>
    </row>
    <row r="111" spans="1:15" s="19" customFormat="1" ht="20.25" customHeight="1" x14ac:dyDescent="0.25">
      <c r="A111" s="29" t="s">
        <v>162</v>
      </c>
      <c r="B111" s="11" t="s">
        <v>170</v>
      </c>
      <c r="C111" s="11">
        <v>3</v>
      </c>
      <c r="D111" s="11">
        <v>5</v>
      </c>
      <c r="E111" s="11">
        <v>0</v>
      </c>
      <c r="F111" s="116" t="s">
        <v>249</v>
      </c>
      <c r="G111" s="11" t="s">
        <v>170</v>
      </c>
      <c r="H111" s="45">
        <v>8</v>
      </c>
      <c r="I111" s="45">
        <v>2</v>
      </c>
      <c r="J111" s="9" t="s">
        <v>256</v>
      </c>
      <c r="K111" s="9" t="s">
        <v>162</v>
      </c>
      <c r="L111" s="9"/>
      <c r="M111" s="9"/>
      <c r="N111" s="11" t="s">
        <v>174</v>
      </c>
      <c r="O111" s="46" t="s">
        <v>257</v>
      </c>
    </row>
    <row r="112" spans="1:15" s="19" customFormat="1" ht="20.25" customHeight="1" x14ac:dyDescent="0.25">
      <c r="A112" s="29" t="s">
        <v>163</v>
      </c>
      <c r="B112" s="11" t="s">
        <v>170</v>
      </c>
      <c r="C112" s="11">
        <v>3</v>
      </c>
      <c r="D112" s="11">
        <v>6</v>
      </c>
      <c r="E112" s="11">
        <v>0</v>
      </c>
      <c r="F112" s="16" t="s">
        <v>270</v>
      </c>
      <c r="G112" s="11" t="s">
        <v>170</v>
      </c>
      <c r="H112" s="45">
        <v>8</v>
      </c>
      <c r="I112" s="45">
        <v>2</v>
      </c>
      <c r="J112" s="9" t="s">
        <v>256</v>
      </c>
      <c r="K112" s="9" t="s">
        <v>162</v>
      </c>
      <c r="L112" s="9"/>
      <c r="M112" s="9"/>
      <c r="N112" s="11" t="s">
        <v>174</v>
      </c>
      <c r="O112" s="46" t="s">
        <v>257</v>
      </c>
    </row>
    <row r="113" spans="1:15" s="126" customFormat="1" ht="19.5" customHeight="1" x14ac:dyDescent="0.25">
      <c r="A113" s="324" t="s">
        <v>264</v>
      </c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6"/>
    </row>
    <row r="114" spans="1:15" s="126" customFormat="1" ht="19.5" customHeight="1" thickBot="1" x14ac:dyDescent="0.3">
      <c r="A114" s="127">
        <v>32</v>
      </c>
      <c r="B114" s="70" t="s">
        <v>170</v>
      </c>
      <c r="C114" s="70" t="s">
        <v>29</v>
      </c>
      <c r="D114" s="70" t="s">
        <v>265</v>
      </c>
      <c r="E114" s="70" t="s">
        <v>265</v>
      </c>
      <c r="F114" s="71" t="s">
        <v>209</v>
      </c>
      <c r="G114" s="66" t="s">
        <v>229</v>
      </c>
      <c r="H114" s="66">
        <v>7</v>
      </c>
      <c r="I114" s="66">
        <v>1</v>
      </c>
      <c r="J114" s="66">
        <v>30</v>
      </c>
      <c r="K114" s="66">
        <v>15</v>
      </c>
      <c r="L114" s="66"/>
      <c r="M114" s="66"/>
      <c r="N114" s="72" t="s">
        <v>210</v>
      </c>
      <c r="O114" s="73" t="s">
        <v>257</v>
      </c>
    </row>
    <row r="115" spans="1:15" s="126" customFormat="1" ht="19.5" customHeight="1" x14ac:dyDescent="0.25">
      <c r="A115" s="128"/>
      <c r="B115" s="48"/>
      <c r="C115" s="48"/>
      <c r="D115" s="48"/>
      <c r="E115" s="48"/>
      <c r="F115" s="49"/>
      <c r="G115" s="50"/>
      <c r="H115" s="50"/>
      <c r="I115" s="50"/>
      <c r="J115" s="50"/>
      <c r="K115" s="50"/>
      <c r="L115" s="50"/>
      <c r="M115" s="50"/>
      <c r="N115" s="51"/>
      <c r="O115" s="52"/>
    </row>
    <row r="116" spans="1:15" s="19" customFormat="1" ht="27.75" customHeight="1" x14ac:dyDescent="0.25">
      <c r="A116" s="355" t="s">
        <v>330</v>
      </c>
      <c r="B116" s="356"/>
      <c r="C116" s="356"/>
      <c r="D116" s="356"/>
      <c r="E116" s="357"/>
      <c r="F116" s="332" t="s">
        <v>296</v>
      </c>
      <c r="G116" s="333"/>
      <c r="H116" s="333"/>
      <c r="I116" s="333"/>
      <c r="J116" s="333"/>
      <c r="K116" s="333"/>
      <c r="L116" s="333"/>
      <c r="M116" s="333"/>
      <c r="N116" s="333"/>
      <c r="O116" s="333"/>
    </row>
    <row r="117" spans="1:15" s="19" customFormat="1" ht="5.25" hidden="1" customHeight="1" x14ac:dyDescent="0.25">
      <c r="A117" s="356"/>
      <c r="B117" s="356"/>
      <c r="C117" s="356"/>
      <c r="D117" s="356"/>
      <c r="E117" s="357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</row>
    <row r="118" spans="1:15" s="19" customFormat="1" ht="18" hidden="1" customHeight="1" x14ac:dyDescent="0.25">
      <c r="A118" s="356"/>
      <c r="B118" s="356"/>
      <c r="C118" s="356"/>
      <c r="D118" s="356"/>
      <c r="E118" s="357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</row>
    <row r="119" spans="1:15" s="19" customFormat="1" ht="18" hidden="1" customHeight="1" x14ac:dyDescent="0.25">
      <c r="A119" s="356"/>
      <c r="B119" s="356"/>
      <c r="C119" s="356"/>
      <c r="D119" s="356"/>
      <c r="E119" s="357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</row>
    <row r="120" spans="1:15" s="19" customFormat="1" ht="18" hidden="1" customHeight="1" x14ac:dyDescent="0.25">
      <c r="A120" s="334"/>
      <c r="B120" s="334"/>
      <c r="C120" s="334"/>
      <c r="D120" s="334"/>
      <c r="E120" s="334"/>
      <c r="F120" s="335" t="s">
        <v>271</v>
      </c>
      <c r="G120" s="335"/>
      <c r="H120" s="335"/>
      <c r="I120" s="335"/>
      <c r="J120" s="335"/>
      <c r="K120" s="335"/>
      <c r="L120" s="335"/>
      <c r="M120" s="335"/>
      <c r="N120" s="335"/>
      <c r="O120" s="335"/>
    </row>
    <row r="121" spans="1:15" s="19" customFormat="1" ht="75" hidden="1" customHeight="1" x14ac:dyDescent="0.25">
      <c r="A121" s="47"/>
      <c r="B121" s="47"/>
      <c r="C121" s="47"/>
      <c r="D121" s="47"/>
      <c r="E121" s="47"/>
      <c r="F121" s="335" t="s">
        <v>272</v>
      </c>
      <c r="G121" s="335"/>
      <c r="H121" s="335"/>
      <c r="I121" s="335"/>
      <c r="J121" s="335"/>
      <c r="K121" s="335"/>
      <c r="L121" s="335"/>
      <c r="M121" s="335"/>
      <c r="N121" s="335"/>
      <c r="O121" s="335"/>
    </row>
    <row r="122" spans="1:15" s="19" customFormat="1" ht="19.5" customHeight="1" x14ac:dyDescent="0.25">
      <c r="A122" s="47"/>
      <c r="B122" s="47"/>
      <c r="C122" s="47"/>
      <c r="D122" s="47"/>
      <c r="E122" s="47"/>
      <c r="F122" s="335" t="s">
        <v>277</v>
      </c>
      <c r="G122" s="335"/>
      <c r="H122" s="335"/>
      <c r="I122" s="335"/>
      <c r="J122" s="335"/>
      <c r="K122" s="335"/>
      <c r="L122" s="335"/>
      <c r="M122" s="335"/>
      <c r="N122" s="335"/>
      <c r="O122" s="335"/>
    </row>
    <row r="123" spans="1:15" s="19" customFormat="1" ht="52.5" customHeight="1" x14ac:dyDescent="0.25">
      <c r="A123" s="47"/>
      <c r="B123" s="47"/>
      <c r="C123" s="47"/>
      <c r="D123" s="47"/>
      <c r="E123" s="47"/>
      <c r="F123" s="335" t="s">
        <v>339</v>
      </c>
      <c r="G123" s="335"/>
      <c r="H123" s="335"/>
      <c r="I123" s="335"/>
      <c r="J123" s="335"/>
      <c r="K123" s="335"/>
      <c r="L123" s="335"/>
      <c r="M123" s="335"/>
      <c r="N123" s="335"/>
      <c r="O123" s="335"/>
    </row>
    <row r="124" spans="1:15" s="19" customFormat="1" ht="236.25" customHeight="1" x14ac:dyDescent="0.25">
      <c r="A124" s="334"/>
      <c r="B124" s="334"/>
      <c r="C124" s="334"/>
      <c r="D124" s="334"/>
      <c r="E124" s="334"/>
      <c r="F124" s="342" t="s">
        <v>336</v>
      </c>
      <c r="G124" s="342"/>
      <c r="H124" s="342"/>
      <c r="I124" s="342"/>
      <c r="J124" s="342"/>
      <c r="K124" s="342"/>
      <c r="L124" s="342"/>
      <c r="M124" s="342"/>
      <c r="N124" s="342"/>
      <c r="O124" s="342"/>
    </row>
    <row r="125" spans="1:15" s="19" customFormat="1" ht="35.25" customHeight="1" x14ac:dyDescent="0.25">
      <c r="A125" s="47"/>
      <c r="B125" s="47"/>
      <c r="C125" s="47"/>
      <c r="D125" s="47"/>
      <c r="E125" s="47"/>
      <c r="F125" s="362" t="s">
        <v>348</v>
      </c>
      <c r="G125" s="362"/>
      <c r="H125" s="362"/>
      <c r="I125" s="362"/>
      <c r="J125" s="362"/>
      <c r="K125" s="362"/>
      <c r="L125" s="362"/>
      <c r="M125" s="362"/>
      <c r="N125" s="362"/>
      <c r="O125" s="362"/>
    </row>
    <row r="126" spans="1:15" s="19" customFormat="1" ht="25.5" customHeight="1" thickBot="1" x14ac:dyDescent="0.3">
      <c r="H126" s="129"/>
      <c r="I126" s="126"/>
      <c r="K126" s="129"/>
    </row>
    <row r="127" spans="1:15" s="19" customFormat="1" ht="28.5" customHeight="1" thickBot="1" x14ac:dyDescent="0.3">
      <c r="A127" s="329" t="s">
        <v>244</v>
      </c>
      <c r="B127" s="330"/>
      <c r="C127" s="330"/>
      <c r="D127" s="330"/>
      <c r="E127" s="330"/>
      <c r="F127" s="330"/>
      <c r="G127" s="330"/>
      <c r="H127" s="330"/>
      <c r="I127" s="330"/>
      <c r="J127" s="330"/>
      <c r="K127" s="330"/>
      <c r="L127" s="330"/>
      <c r="M127" s="330"/>
      <c r="N127" s="330"/>
      <c r="O127" s="331"/>
    </row>
    <row r="128" spans="1:15" s="19" customFormat="1" ht="58.5" customHeight="1" thickBot="1" x14ac:dyDescent="0.3">
      <c r="A128" s="165" t="s">
        <v>15</v>
      </c>
      <c r="B128" s="352" t="s">
        <v>44</v>
      </c>
      <c r="C128" s="352"/>
      <c r="D128" s="352"/>
      <c r="E128" s="352"/>
      <c r="F128" s="352" t="s">
        <v>142</v>
      </c>
      <c r="G128" s="352"/>
      <c r="H128" s="352"/>
      <c r="I128" s="352"/>
      <c r="J128" s="166" t="s">
        <v>18</v>
      </c>
      <c r="K128" s="166" t="s">
        <v>47</v>
      </c>
      <c r="L128" s="166" t="s">
        <v>71</v>
      </c>
      <c r="M128" s="166" t="s">
        <v>45</v>
      </c>
      <c r="N128" s="167" t="s">
        <v>43</v>
      </c>
      <c r="O128" s="168" t="s">
        <v>245</v>
      </c>
    </row>
    <row r="129" spans="1:15" s="19" customFormat="1" ht="40.5" customHeight="1" x14ac:dyDescent="0.25">
      <c r="A129" s="163" t="s">
        <v>28</v>
      </c>
      <c r="B129" s="122" t="s">
        <v>233</v>
      </c>
      <c r="C129" s="122">
        <v>0</v>
      </c>
      <c r="D129" s="122">
        <v>1</v>
      </c>
      <c r="E129" s="122">
        <v>0</v>
      </c>
      <c r="F129" s="349" t="s">
        <v>349</v>
      </c>
      <c r="G129" s="350"/>
      <c r="H129" s="350"/>
      <c r="I129" s="351"/>
      <c r="J129" s="124" t="s">
        <v>170</v>
      </c>
      <c r="K129" s="124">
        <v>7</v>
      </c>
      <c r="L129" s="124">
        <v>2</v>
      </c>
      <c r="M129" s="231">
        <v>10</v>
      </c>
      <c r="N129" s="231">
        <v>150</v>
      </c>
      <c r="O129" s="164" t="s">
        <v>257</v>
      </c>
    </row>
    <row r="130" spans="1:15" s="19" customFormat="1" ht="40.5" customHeight="1" thickBot="1" x14ac:dyDescent="0.3">
      <c r="A130" s="44" t="s">
        <v>29</v>
      </c>
      <c r="B130" s="13" t="s">
        <v>233</v>
      </c>
      <c r="C130" s="13">
        <v>0</v>
      </c>
      <c r="D130" s="13">
        <v>2</v>
      </c>
      <c r="E130" s="13">
        <v>0</v>
      </c>
      <c r="F130" s="346" t="s">
        <v>350</v>
      </c>
      <c r="G130" s="347"/>
      <c r="H130" s="347"/>
      <c r="I130" s="348"/>
      <c r="J130" s="14" t="s">
        <v>170</v>
      </c>
      <c r="K130" s="14">
        <v>7</v>
      </c>
      <c r="L130" s="14">
        <v>2</v>
      </c>
      <c r="M130" s="232">
        <v>10</v>
      </c>
      <c r="N130" s="232">
        <v>150</v>
      </c>
      <c r="O130" s="162" t="s">
        <v>257</v>
      </c>
    </row>
    <row r="131" spans="1:15" s="19" customFormat="1" ht="24.75" customHeight="1" x14ac:dyDescent="0.25">
      <c r="A131" s="282" t="s">
        <v>254</v>
      </c>
      <c r="B131" s="283"/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4"/>
    </row>
    <row r="132" spans="1:15" s="19" customFormat="1" ht="18" customHeight="1" x14ac:dyDescent="0.25">
      <c r="A132" s="108" t="s">
        <v>30</v>
      </c>
      <c r="B132" s="110" t="s">
        <v>233</v>
      </c>
      <c r="C132" s="110">
        <v>0</v>
      </c>
      <c r="D132" s="110">
        <v>3</v>
      </c>
      <c r="E132" s="110">
        <v>0</v>
      </c>
      <c r="F132" s="300" t="s">
        <v>278</v>
      </c>
      <c r="G132" s="301"/>
      <c r="H132" s="301"/>
      <c r="I132" s="302"/>
      <c r="J132" s="110" t="s">
        <v>167</v>
      </c>
      <c r="K132" s="110">
        <v>7</v>
      </c>
      <c r="L132" s="11">
        <v>4</v>
      </c>
      <c r="M132" s="11">
        <v>15</v>
      </c>
      <c r="N132" s="11">
        <v>60</v>
      </c>
      <c r="O132" s="55" t="s">
        <v>257</v>
      </c>
    </row>
    <row r="133" spans="1:15" s="19" customFormat="1" ht="18" customHeight="1" thickBot="1" x14ac:dyDescent="0.3">
      <c r="A133" s="35" t="s">
        <v>31</v>
      </c>
      <c r="B133" s="40" t="s">
        <v>233</v>
      </c>
      <c r="C133" s="40">
        <v>0</v>
      </c>
      <c r="D133" s="40">
        <v>4</v>
      </c>
      <c r="E133" s="40">
        <v>0</v>
      </c>
      <c r="F133" s="339" t="s">
        <v>279</v>
      </c>
      <c r="G133" s="340"/>
      <c r="H133" s="340"/>
      <c r="I133" s="341"/>
      <c r="J133" s="40" t="s">
        <v>167</v>
      </c>
      <c r="K133" s="40">
        <v>8</v>
      </c>
      <c r="L133" s="41">
        <v>6</v>
      </c>
      <c r="M133" s="41">
        <v>15</v>
      </c>
      <c r="N133" s="41">
        <v>90</v>
      </c>
      <c r="O133" s="57" t="s">
        <v>257</v>
      </c>
    </row>
    <row r="134" spans="1:15" s="19" customFormat="1" ht="30.75" customHeight="1" thickBot="1" x14ac:dyDescent="0.3">
      <c r="A134" s="303" t="s">
        <v>280</v>
      </c>
      <c r="B134" s="304"/>
      <c r="C134" s="304"/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5"/>
    </row>
    <row r="135" spans="1:15" s="19" customFormat="1" ht="59.25" customHeight="1" x14ac:dyDescent="0.25">
      <c r="A135" s="107" t="s">
        <v>15</v>
      </c>
      <c r="B135" s="295" t="s">
        <v>44</v>
      </c>
      <c r="C135" s="295"/>
      <c r="D135" s="295"/>
      <c r="E135" s="295"/>
      <c r="F135" s="295" t="s">
        <v>142</v>
      </c>
      <c r="G135" s="295"/>
      <c r="H135" s="295"/>
      <c r="I135" s="295"/>
      <c r="J135" s="113" t="s">
        <v>18</v>
      </c>
      <c r="K135" s="113" t="s">
        <v>47</v>
      </c>
      <c r="L135" s="113" t="s">
        <v>71</v>
      </c>
      <c r="M135" s="113" t="s">
        <v>45</v>
      </c>
      <c r="N135" s="114" t="s">
        <v>43</v>
      </c>
      <c r="O135" s="115" t="s">
        <v>245</v>
      </c>
    </row>
    <row r="136" spans="1:15" s="19" customFormat="1" ht="18" customHeight="1" x14ac:dyDescent="0.25">
      <c r="A136" s="89" t="s">
        <v>28</v>
      </c>
      <c r="B136" s="11" t="s">
        <v>167</v>
      </c>
      <c r="C136" s="11">
        <v>0</v>
      </c>
      <c r="D136" s="11">
        <v>5</v>
      </c>
      <c r="E136" s="11">
        <v>0</v>
      </c>
      <c r="F136" s="300" t="s">
        <v>173</v>
      </c>
      <c r="G136" s="301"/>
      <c r="H136" s="301"/>
      <c r="I136" s="302"/>
      <c r="J136" s="11" t="s">
        <v>167</v>
      </c>
      <c r="K136" s="11">
        <v>2</v>
      </c>
      <c r="L136" s="37"/>
      <c r="M136" s="37"/>
      <c r="N136" s="37"/>
      <c r="O136" s="39"/>
    </row>
    <row r="137" spans="1:15" s="19" customFormat="1" ht="18" customHeight="1" x14ac:dyDescent="0.25">
      <c r="A137" s="89" t="s">
        <v>29</v>
      </c>
      <c r="B137" s="11" t="s">
        <v>167</v>
      </c>
      <c r="C137" s="11">
        <v>0</v>
      </c>
      <c r="D137" s="11">
        <v>7</v>
      </c>
      <c r="E137" s="11">
        <v>0</v>
      </c>
      <c r="F137" s="300" t="s">
        <v>176</v>
      </c>
      <c r="G137" s="301"/>
      <c r="H137" s="301"/>
      <c r="I137" s="302"/>
      <c r="J137" s="11" t="s">
        <v>167</v>
      </c>
      <c r="K137" s="11">
        <v>2</v>
      </c>
      <c r="L137" s="37"/>
      <c r="M137" s="37"/>
      <c r="N137" s="37"/>
      <c r="O137" s="39"/>
    </row>
    <row r="138" spans="1:15" s="19" customFormat="1" ht="18" customHeight="1" x14ac:dyDescent="0.25">
      <c r="A138" s="29" t="s">
        <v>30</v>
      </c>
      <c r="B138" s="11" t="s">
        <v>167</v>
      </c>
      <c r="C138" s="11">
        <v>1</v>
      </c>
      <c r="D138" s="11">
        <v>0</v>
      </c>
      <c r="E138" s="11">
        <v>0</v>
      </c>
      <c r="F138" s="300" t="s">
        <v>179</v>
      </c>
      <c r="G138" s="301"/>
      <c r="H138" s="301"/>
      <c r="I138" s="302"/>
      <c r="J138" s="11" t="s">
        <v>167</v>
      </c>
      <c r="K138" s="11">
        <v>3</v>
      </c>
      <c r="L138" s="37"/>
      <c r="M138" s="37"/>
      <c r="N138" s="37"/>
      <c r="O138" s="39"/>
    </row>
    <row r="139" spans="1:15" s="19" customFormat="1" ht="18" customHeight="1" x14ac:dyDescent="0.25">
      <c r="A139" s="29" t="s">
        <v>31</v>
      </c>
      <c r="B139" s="11" t="s">
        <v>167</v>
      </c>
      <c r="C139" s="11">
        <v>1</v>
      </c>
      <c r="D139" s="11">
        <v>1</v>
      </c>
      <c r="E139" s="11">
        <v>0</v>
      </c>
      <c r="F139" s="300" t="s">
        <v>181</v>
      </c>
      <c r="G139" s="301"/>
      <c r="H139" s="301"/>
      <c r="I139" s="302"/>
      <c r="J139" s="11" t="s">
        <v>167</v>
      </c>
      <c r="K139" s="11">
        <v>3</v>
      </c>
      <c r="L139" s="37"/>
      <c r="M139" s="37"/>
      <c r="N139" s="37"/>
      <c r="O139" s="39"/>
    </row>
    <row r="140" spans="1:15" s="19" customFormat="1" ht="18" customHeight="1" x14ac:dyDescent="0.25">
      <c r="A140" s="29" t="s">
        <v>32</v>
      </c>
      <c r="B140" s="11" t="s">
        <v>167</v>
      </c>
      <c r="C140" s="11">
        <v>1</v>
      </c>
      <c r="D140" s="11">
        <v>2</v>
      </c>
      <c r="E140" s="11">
        <v>3</v>
      </c>
      <c r="F140" s="300" t="s">
        <v>182</v>
      </c>
      <c r="G140" s="301"/>
      <c r="H140" s="301"/>
      <c r="I140" s="302"/>
      <c r="J140" s="11" t="s">
        <v>167</v>
      </c>
      <c r="K140" s="11">
        <v>3</v>
      </c>
      <c r="L140" s="37"/>
      <c r="M140" s="37"/>
      <c r="N140" s="37"/>
      <c r="O140" s="39"/>
    </row>
    <row r="141" spans="1:15" s="19" customFormat="1" ht="18" customHeight="1" x14ac:dyDescent="0.25">
      <c r="A141" s="29" t="s">
        <v>27</v>
      </c>
      <c r="B141" s="11" t="s">
        <v>167</v>
      </c>
      <c r="C141" s="11">
        <v>1</v>
      </c>
      <c r="D141" s="11">
        <v>3</v>
      </c>
      <c r="E141" s="11">
        <v>0</v>
      </c>
      <c r="F141" s="300" t="s">
        <v>183</v>
      </c>
      <c r="G141" s="301"/>
      <c r="H141" s="301"/>
      <c r="I141" s="302"/>
      <c r="J141" s="11" t="s">
        <v>167</v>
      </c>
      <c r="K141" s="11">
        <v>3</v>
      </c>
      <c r="L141" s="37"/>
      <c r="M141" s="37"/>
      <c r="N141" s="37"/>
      <c r="O141" s="39"/>
    </row>
    <row r="142" spans="1:15" s="19" customFormat="1" ht="18" customHeight="1" x14ac:dyDescent="0.25">
      <c r="A142" s="29" t="s">
        <v>33</v>
      </c>
      <c r="B142" s="11" t="s">
        <v>167</v>
      </c>
      <c r="C142" s="11">
        <v>1</v>
      </c>
      <c r="D142" s="11">
        <v>5</v>
      </c>
      <c r="E142" s="11">
        <v>4</v>
      </c>
      <c r="F142" s="300" t="s">
        <v>185</v>
      </c>
      <c r="G142" s="301"/>
      <c r="H142" s="301"/>
      <c r="I142" s="302"/>
      <c r="J142" s="11" t="s">
        <v>167</v>
      </c>
      <c r="K142" s="11">
        <v>4</v>
      </c>
      <c r="L142" s="37"/>
      <c r="M142" s="37"/>
      <c r="N142" s="37"/>
      <c r="O142" s="39"/>
    </row>
    <row r="143" spans="1:15" s="19" customFormat="1" ht="18" customHeight="1" x14ac:dyDescent="0.25">
      <c r="A143" s="29" t="s">
        <v>34</v>
      </c>
      <c r="B143" s="11" t="s">
        <v>167</v>
      </c>
      <c r="C143" s="11">
        <v>1</v>
      </c>
      <c r="D143" s="11">
        <v>7</v>
      </c>
      <c r="E143" s="11">
        <v>0</v>
      </c>
      <c r="F143" s="300" t="s">
        <v>187</v>
      </c>
      <c r="G143" s="301"/>
      <c r="H143" s="301"/>
      <c r="I143" s="302"/>
      <c r="J143" s="11" t="s">
        <v>167</v>
      </c>
      <c r="K143" s="11">
        <v>4</v>
      </c>
      <c r="L143" s="37"/>
      <c r="M143" s="37"/>
      <c r="N143" s="37"/>
      <c r="O143" s="39"/>
    </row>
    <row r="144" spans="1:15" s="19" customFormat="1" ht="18" customHeight="1" x14ac:dyDescent="0.25">
      <c r="A144" s="29" t="s">
        <v>35</v>
      </c>
      <c r="B144" s="11" t="s">
        <v>167</v>
      </c>
      <c r="C144" s="11">
        <v>1</v>
      </c>
      <c r="D144" s="11">
        <v>9</v>
      </c>
      <c r="E144" s="11">
        <v>0</v>
      </c>
      <c r="F144" s="300" t="s">
        <v>190</v>
      </c>
      <c r="G144" s="301"/>
      <c r="H144" s="301"/>
      <c r="I144" s="302"/>
      <c r="J144" s="11" t="s">
        <v>167</v>
      </c>
      <c r="K144" s="36">
        <v>5</v>
      </c>
      <c r="L144" s="37"/>
      <c r="M144" s="37"/>
      <c r="N144" s="37"/>
      <c r="O144" s="39"/>
    </row>
    <row r="145" spans="1:15" s="19" customFormat="1" ht="18" customHeight="1" x14ac:dyDescent="0.25">
      <c r="A145" s="29" t="s">
        <v>36</v>
      </c>
      <c r="B145" s="11" t="s">
        <v>167</v>
      </c>
      <c r="C145" s="11">
        <v>2</v>
      </c>
      <c r="D145" s="11">
        <v>1</v>
      </c>
      <c r="E145" s="11">
        <v>0</v>
      </c>
      <c r="F145" s="300" t="s">
        <v>192</v>
      </c>
      <c r="G145" s="301"/>
      <c r="H145" s="301"/>
      <c r="I145" s="302"/>
      <c r="J145" s="11" t="s">
        <v>167</v>
      </c>
      <c r="K145" s="11">
        <v>5</v>
      </c>
      <c r="L145" s="37"/>
      <c r="M145" s="37"/>
      <c r="N145" s="37"/>
      <c r="O145" s="39"/>
    </row>
    <row r="146" spans="1:15" s="19" customFormat="1" ht="18" customHeight="1" x14ac:dyDescent="0.25">
      <c r="A146" s="29" t="s">
        <v>37</v>
      </c>
      <c r="B146" s="11" t="s">
        <v>167</v>
      </c>
      <c r="C146" s="11">
        <v>2</v>
      </c>
      <c r="D146" s="11">
        <v>5</v>
      </c>
      <c r="E146" s="11">
        <v>0</v>
      </c>
      <c r="F146" s="300" t="s">
        <v>196</v>
      </c>
      <c r="G146" s="301"/>
      <c r="H146" s="301"/>
      <c r="I146" s="302"/>
      <c r="J146" s="11" t="s">
        <v>167</v>
      </c>
      <c r="K146" s="36">
        <v>6</v>
      </c>
      <c r="L146" s="37"/>
      <c r="M146" s="37"/>
      <c r="N146" s="37"/>
      <c r="O146" s="39"/>
    </row>
    <row r="147" spans="1:15" s="19" customFormat="1" ht="18" customHeight="1" x14ac:dyDescent="0.25">
      <c r="A147" s="29" t="s">
        <v>38</v>
      </c>
      <c r="B147" s="11" t="s">
        <v>167</v>
      </c>
      <c r="C147" s="11">
        <v>2</v>
      </c>
      <c r="D147" s="11">
        <v>6</v>
      </c>
      <c r="E147" s="11">
        <v>0</v>
      </c>
      <c r="F147" s="300" t="s">
        <v>197</v>
      </c>
      <c r="G147" s="301"/>
      <c r="H147" s="301"/>
      <c r="I147" s="302"/>
      <c r="J147" s="11" t="s">
        <v>167</v>
      </c>
      <c r="K147" s="36">
        <v>6</v>
      </c>
      <c r="L147" s="37"/>
      <c r="M147" s="37"/>
      <c r="N147" s="37"/>
      <c r="O147" s="39"/>
    </row>
    <row r="148" spans="1:15" s="19" customFormat="1" ht="18" customHeight="1" x14ac:dyDescent="0.25">
      <c r="A148" s="29" t="s">
        <v>39</v>
      </c>
      <c r="B148" s="11" t="s">
        <v>167</v>
      </c>
      <c r="C148" s="11">
        <v>2</v>
      </c>
      <c r="D148" s="11">
        <v>7</v>
      </c>
      <c r="E148" s="11">
        <v>0</v>
      </c>
      <c r="F148" s="300" t="s">
        <v>198</v>
      </c>
      <c r="G148" s="301"/>
      <c r="H148" s="301"/>
      <c r="I148" s="302"/>
      <c r="J148" s="11" t="s">
        <v>167</v>
      </c>
      <c r="K148" s="36">
        <v>6</v>
      </c>
      <c r="L148" s="37"/>
      <c r="M148" s="37"/>
      <c r="N148" s="37"/>
      <c r="O148" s="39"/>
    </row>
    <row r="149" spans="1:15" s="19" customFormat="1" ht="18" customHeight="1" x14ac:dyDescent="0.25">
      <c r="A149" s="29" t="s">
        <v>146</v>
      </c>
      <c r="B149" s="11" t="s">
        <v>167</v>
      </c>
      <c r="C149" s="11">
        <v>2</v>
      </c>
      <c r="D149" s="11">
        <v>9</v>
      </c>
      <c r="E149" s="11">
        <v>0</v>
      </c>
      <c r="F149" s="300" t="s">
        <v>200</v>
      </c>
      <c r="G149" s="301"/>
      <c r="H149" s="301"/>
      <c r="I149" s="302"/>
      <c r="J149" s="11" t="s">
        <v>167</v>
      </c>
      <c r="K149" s="36">
        <v>7</v>
      </c>
      <c r="L149" s="37"/>
      <c r="M149" s="37"/>
      <c r="N149" s="37"/>
      <c r="O149" s="39"/>
    </row>
    <row r="150" spans="1:15" s="19" customFormat="1" ht="18" customHeight="1" x14ac:dyDescent="0.25">
      <c r="A150" s="29" t="s">
        <v>147</v>
      </c>
      <c r="B150" s="11" t="s">
        <v>167</v>
      </c>
      <c r="C150" s="11">
        <v>3</v>
      </c>
      <c r="D150" s="11">
        <v>0</v>
      </c>
      <c r="E150" s="11">
        <v>0</v>
      </c>
      <c r="F150" s="359" t="s">
        <v>201</v>
      </c>
      <c r="G150" s="360"/>
      <c r="H150" s="360"/>
      <c r="I150" s="361"/>
      <c r="J150" s="11" t="s">
        <v>167</v>
      </c>
      <c r="K150" s="36">
        <v>7</v>
      </c>
      <c r="L150" s="37"/>
      <c r="M150" s="37"/>
      <c r="N150" s="37"/>
      <c r="O150" s="39"/>
    </row>
    <row r="151" spans="1:15" s="19" customFormat="1" ht="18" customHeight="1" thickBot="1" x14ac:dyDescent="0.3">
      <c r="A151" s="32" t="s">
        <v>148</v>
      </c>
      <c r="B151" s="41" t="s">
        <v>167</v>
      </c>
      <c r="C151" s="41">
        <v>3</v>
      </c>
      <c r="D151" s="41">
        <v>2</v>
      </c>
      <c r="E151" s="41">
        <v>0</v>
      </c>
      <c r="F151" s="339" t="s">
        <v>203</v>
      </c>
      <c r="G151" s="340"/>
      <c r="H151" s="340"/>
      <c r="I151" s="341"/>
      <c r="J151" s="41" t="s">
        <v>167</v>
      </c>
      <c r="K151" s="41">
        <v>8</v>
      </c>
      <c r="L151" s="41"/>
      <c r="M151" s="41"/>
      <c r="N151" s="41"/>
      <c r="O151" s="54"/>
    </row>
    <row r="152" spans="1:15" s="19" customFormat="1" ht="27.75" customHeight="1" thickBot="1" x14ac:dyDescent="0.3">
      <c r="A152" s="303" t="s">
        <v>281</v>
      </c>
      <c r="B152" s="304"/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4"/>
      <c r="N152" s="304"/>
      <c r="O152" s="305"/>
    </row>
    <row r="153" spans="1:15" s="19" customFormat="1" ht="60.75" customHeight="1" x14ac:dyDescent="0.25">
      <c r="A153" s="111" t="s">
        <v>15</v>
      </c>
      <c r="B153" s="299" t="s">
        <v>16</v>
      </c>
      <c r="C153" s="299"/>
      <c r="D153" s="299"/>
      <c r="E153" s="299"/>
      <c r="F153" s="343" t="s">
        <v>17</v>
      </c>
      <c r="G153" s="343"/>
      <c r="H153" s="343"/>
      <c r="I153" s="343"/>
      <c r="J153" s="112" t="s">
        <v>18</v>
      </c>
      <c r="K153" s="112" t="s">
        <v>19</v>
      </c>
      <c r="L153" s="113" t="s">
        <v>71</v>
      </c>
      <c r="M153" s="113" t="s">
        <v>45</v>
      </c>
      <c r="N153" s="114" t="s">
        <v>43</v>
      </c>
      <c r="O153" s="115" t="s">
        <v>245</v>
      </c>
    </row>
    <row r="154" spans="1:15" s="19" customFormat="1" ht="18" customHeight="1" x14ac:dyDescent="0.25">
      <c r="A154" s="89" t="s">
        <v>28</v>
      </c>
      <c r="B154" s="88" t="s">
        <v>170</v>
      </c>
      <c r="C154" s="88">
        <v>0</v>
      </c>
      <c r="D154" s="88">
        <v>3</v>
      </c>
      <c r="E154" s="88">
        <v>0</v>
      </c>
      <c r="F154" s="342" t="s">
        <v>208</v>
      </c>
      <c r="G154" s="342"/>
      <c r="H154" s="342"/>
      <c r="I154" s="342"/>
      <c r="J154" s="11" t="s">
        <v>170</v>
      </c>
      <c r="K154" s="9" t="s">
        <v>236</v>
      </c>
      <c r="L154" s="37"/>
      <c r="M154" s="37"/>
      <c r="N154" s="37"/>
      <c r="O154" s="39"/>
    </row>
    <row r="155" spans="1:15" s="19" customFormat="1" ht="18" customHeight="1" x14ac:dyDescent="0.25">
      <c r="A155" s="89" t="s">
        <v>29</v>
      </c>
      <c r="B155" s="88" t="s">
        <v>170</v>
      </c>
      <c r="C155" s="88">
        <v>0</v>
      </c>
      <c r="D155" s="88">
        <v>4</v>
      </c>
      <c r="E155" s="88">
        <v>0</v>
      </c>
      <c r="F155" s="358" t="s">
        <v>211</v>
      </c>
      <c r="G155" s="358"/>
      <c r="H155" s="358"/>
      <c r="I155" s="358"/>
      <c r="J155" s="11" t="s">
        <v>170</v>
      </c>
      <c r="K155" s="9" t="s">
        <v>236</v>
      </c>
      <c r="L155" s="37"/>
      <c r="M155" s="37"/>
      <c r="N155" s="37"/>
      <c r="O155" s="39"/>
    </row>
    <row r="156" spans="1:15" s="19" customFormat="1" ht="18" customHeight="1" x14ac:dyDescent="0.25">
      <c r="A156" s="89" t="s">
        <v>30</v>
      </c>
      <c r="B156" s="88" t="s">
        <v>170</v>
      </c>
      <c r="C156" s="88">
        <v>0</v>
      </c>
      <c r="D156" s="88">
        <v>5</v>
      </c>
      <c r="E156" s="88">
        <v>0</v>
      </c>
      <c r="F156" s="358" t="s">
        <v>242</v>
      </c>
      <c r="G156" s="358"/>
      <c r="H156" s="358"/>
      <c r="I156" s="358"/>
      <c r="J156" s="11" t="s">
        <v>170</v>
      </c>
      <c r="K156" s="9" t="s">
        <v>236</v>
      </c>
      <c r="L156" s="37"/>
      <c r="M156" s="37"/>
      <c r="N156" s="37"/>
      <c r="O156" s="39"/>
    </row>
    <row r="157" spans="1:15" s="19" customFormat="1" ht="22.5" customHeight="1" x14ac:dyDescent="0.25">
      <c r="A157" s="89" t="s">
        <v>31</v>
      </c>
      <c r="B157" s="88" t="s">
        <v>170</v>
      </c>
      <c r="C157" s="88">
        <v>0</v>
      </c>
      <c r="D157" s="88">
        <v>6</v>
      </c>
      <c r="E157" s="88">
        <v>0</v>
      </c>
      <c r="F157" s="345" t="s">
        <v>221</v>
      </c>
      <c r="G157" s="345"/>
      <c r="H157" s="345"/>
      <c r="I157" s="345"/>
      <c r="J157" s="11" t="s">
        <v>170</v>
      </c>
      <c r="K157" s="9" t="s">
        <v>325</v>
      </c>
      <c r="L157" s="37"/>
      <c r="M157" s="37"/>
      <c r="N157" s="37"/>
      <c r="O157" s="39"/>
    </row>
    <row r="158" spans="1:15" s="19" customFormat="1" ht="22.5" customHeight="1" x14ac:dyDescent="0.25">
      <c r="A158" s="89" t="s">
        <v>32</v>
      </c>
      <c r="B158" s="88" t="s">
        <v>170</v>
      </c>
      <c r="C158" s="88">
        <v>0</v>
      </c>
      <c r="D158" s="88">
        <v>7</v>
      </c>
      <c r="E158" s="88">
        <v>0</v>
      </c>
      <c r="F158" s="344" t="s">
        <v>246</v>
      </c>
      <c r="G158" s="344"/>
      <c r="H158" s="344"/>
      <c r="I158" s="344"/>
      <c r="J158" s="11" t="s">
        <v>170</v>
      </c>
      <c r="K158" s="9" t="s">
        <v>325</v>
      </c>
      <c r="L158" s="37"/>
      <c r="M158" s="37"/>
      <c r="N158" s="37"/>
      <c r="O158" s="39"/>
    </row>
    <row r="159" spans="1:15" s="19" customFormat="1" ht="22.5" customHeight="1" x14ac:dyDescent="0.25">
      <c r="A159" s="89" t="s">
        <v>27</v>
      </c>
      <c r="B159" s="88" t="s">
        <v>170</v>
      </c>
      <c r="C159" s="88">
        <v>0</v>
      </c>
      <c r="D159" s="88">
        <v>8</v>
      </c>
      <c r="E159" s="88">
        <v>0</v>
      </c>
      <c r="F159" s="344" t="s">
        <v>326</v>
      </c>
      <c r="G159" s="344"/>
      <c r="H159" s="344"/>
      <c r="I159" s="344"/>
      <c r="J159" s="11" t="s">
        <v>170</v>
      </c>
      <c r="K159" s="9" t="s">
        <v>325</v>
      </c>
      <c r="L159" s="37"/>
      <c r="M159" s="37"/>
      <c r="N159" s="37"/>
      <c r="O159" s="39"/>
    </row>
    <row r="160" spans="1:15" s="19" customFormat="1" ht="18" customHeight="1" x14ac:dyDescent="0.25">
      <c r="A160" s="89" t="s">
        <v>33</v>
      </c>
      <c r="B160" s="88" t="s">
        <v>170</v>
      </c>
      <c r="C160" s="88">
        <v>1</v>
      </c>
      <c r="D160" s="88">
        <v>0</v>
      </c>
      <c r="E160" s="88">
        <v>0</v>
      </c>
      <c r="F160" s="342" t="s">
        <v>222</v>
      </c>
      <c r="G160" s="342"/>
      <c r="H160" s="342"/>
      <c r="I160" s="342"/>
      <c r="J160" s="88" t="s">
        <v>170</v>
      </c>
      <c r="K160" s="9" t="s">
        <v>241</v>
      </c>
      <c r="L160" s="37"/>
      <c r="M160" s="37"/>
      <c r="N160" s="37"/>
      <c r="O160" s="39"/>
    </row>
    <row r="161" spans="1:15" s="19" customFormat="1" ht="22.5" customHeight="1" x14ac:dyDescent="0.25">
      <c r="A161" s="89" t="s">
        <v>34</v>
      </c>
      <c r="B161" s="88" t="s">
        <v>170</v>
      </c>
      <c r="C161" s="88">
        <v>1</v>
      </c>
      <c r="D161" s="88">
        <v>1</v>
      </c>
      <c r="E161" s="88">
        <v>0</v>
      </c>
      <c r="F161" s="342" t="s">
        <v>214</v>
      </c>
      <c r="G161" s="342"/>
      <c r="H161" s="342"/>
      <c r="I161" s="342"/>
      <c r="J161" s="88" t="s">
        <v>170</v>
      </c>
      <c r="K161" s="9" t="s">
        <v>325</v>
      </c>
      <c r="L161" s="37"/>
      <c r="M161" s="37"/>
      <c r="N161" s="37"/>
      <c r="O161" s="39"/>
    </row>
    <row r="162" spans="1:15" s="19" customFormat="1" ht="22.5" customHeight="1" x14ac:dyDescent="0.25">
      <c r="A162" s="89" t="s">
        <v>35</v>
      </c>
      <c r="B162" s="88" t="s">
        <v>170</v>
      </c>
      <c r="C162" s="88">
        <v>1</v>
      </c>
      <c r="D162" s="11">
        <v>2</v>
      </c>
      <c r="E162" s="88">
        <v>0</v>
      </c>
      <c r="F162" s="342" t="s">
        <v>307</v>
      </c>
      <c r="G162" s="342"/>
      <c r="H162" s="342"/>
      <c r="I162" s="342"/>
      <c r="J162" s="88" t="s">
        <v>170</v>
      </c>
      <c r="K162" s="9" t="s">
        <v>325</v>
      </c>
      <c r="L162" s="37"/>
      <c r="M162" s="37"/>
      <c r="N162" s="37"/>
      <c r="O162" s="39"/>
    </row>
    <row r="163" spans="1:15" s="19" customFormat="1" ht="18" customHeight="1" x14ac:dyDescent="0.25">
      <c r="A163" s="89" t="s">
        <v>36</v>
      </c>
      <c r="B163" s="88" t="s">
        <v>170</v>
      </c>
      <c r="C163" s="88">
        <v>1</v>
      </c>
      <c r="D163" s="88">
        <v>3</v>
      </c>
      <c r="E163" s="88">
        <v>0</v>
      </c>
      <c r="F163" s="342" t="s">
        <v>243</v>
      </c>
      <c r="G163" s="342"/>
      <c r="H163" s="342"/>
      <c r="I163" s="342"/>
      <c r="J163" s="88" t="s">
        <v>170</v>
      </c>
      <c r="K163" s="9" t="s">
        <v>223</v>
      </c>
      <c r="L163" s="37"/>
      <c r="M163" s="37"/>
      <c r="N163" s="37"/>
      <c r="O163" s="39"/>
    </row>
    <row r="164" spans="1:15" s="19" customFormat="1" ht="18" customHeight="1" x14ac:dyDescent="0.25">
      <c r="A164" s="89" t="s">
        <v>37</v>
      </c>
      <c r="B164" s="88" t="s">
        <v>170</v>
      </c>
      <c r="C164" s="88">
        <v>1</v>
      </c>
      <c r="D164" s="11">
        <v>4</v>
      </c>
      <c r="E164" s="88">
        <v>0</v>
      </c>
      <c r="F164" s="342" t="s">
        <v>238</v>
      </c>
      <c r="G164" s="342"/>
      <c r="H164" s="342"/>
      <c r="I164" s="342"/>
      <c r="J164" s="11" t="s">
        <v>170</v>
      </c>
      <c r="K164" s="9" t="s">
        <v>223</v>
      </c>
      <c r="L164" s="37"/>
      <c r="M164" s="37"/>
      <c r="N164" s="37"/>
      <c r="O164" s="39"/>
    </row>
    <row r="165" spans="1:15" s="19" customFormat="1" ht="18" customHeight="1" x14ac:dyDescent="0.25">
      <c r="A165" s="89" t="s">
        <v>38</v>
      </c>
      <c r="B165" s="88" t="s">
        <v>170</v>
      </c>
      <c r="C165" s="88">
        <v>1</v>
      </c>
      <c r="D165" s="88">
        <v>5</v>
      </c>
      <c r="E165" s="88">
        <v>0</v>
      </c>
      <c r="F165" s="342" t="s">
        <v>312</v>
      </c>
      <c r="G165" s="342"/>
      <c r="H165" s="342"/>
      <c r="I165" s="342"/>
      <c r="J165" s="88" t="s">
        <v>170</v>
      </c>
      <c r="K165" s="9" t="s">
        <v>223</v>
      </c>
      <c r="L165" s="37"/>
      <c r="M165" s="37"/>
      <c r="N165" s="37"/>
      <c r="O165" s="39"/>
    </row>
    <row r="166" spans="1:15" s="19" customFormat="1" ht="18" customHeight="1" x14ac:dyDescent="0.25">
      <c r="A166" s="89" t="s">
        <v>39</v>
      </c>
      <c r="B166" s="88" t="s">
        <v>170</v>
      </c>
      <c r="C166" s="88">
        <v>1</v>
      </c>
      <c r="D166" s="11">
        <v>6</v>
      </c>
      <c r="E166" s="88">
        <v>0</v>
      </c>
      <c r="F166" s="342" t="s">
        <v>220</v>
      </c>
      <c r="G166" s="342"/>
      <c r="H166" s="342"/>
      <c r="I166" s="342"/>
      <c r="J166" s="11" t="s">
        <v>170</v>
      </c>
      <c r="K166" s="9" t="s">
        <v>223</v>
      </c>
      <c r="L166" s="37"/>
      <c r="M166" s="37"/>
      <c r="N166" s="37"/>
      <c r="O166" s="39"/>
    </row>
    <row r="167" spans="1:15" s="19" customFormat="1" ht="18" customHeight="1" x14ac:dyDescent="0.25">
      <c r="A167" s="29" t="s">
        <v>146</v>
      </c>
      <c r="B167" s="11" t="s">
        <v>170</v>
      </c>
      <c r="C167" s="11">
        <v>1</v>
      </c>
      <c r="D167" s="11">
        <v>7</v>
      </c>
      <c r="E167" s="11">
        <v>0</v>
      </c>
      <c r="F167" s="342" t="s">
        <v>328</v>
      </c>
      <c r="G167" s="342"/>
      <c r="H167" s="342"/>
      <c r="I167" s="342"/>
      <c r="J167" s="11" t="s">
        <v>250</v>
      </c>
      <c r="K167" s="9" t="s">
        <v>295</v>
      </c>
      <c r="L167" s="37"/>
      <c r="M167" s="37"/>
      <c r="N167" s="37"/>
      <c r="O167" s="39"/>
    </row>
    <row r="168" spans="1:15" s="19" customFormat="1" ht="18" customHeight="1" x14ac:dyDescent="0.25">
      <c r="A168" s="89" t="s">
        <v>147</v>
      </c>
      <c r="B168" s="88" t="s">
        <v>170</v>
      </c>
      <c r="C168" s="88">
        <v>1</v>
      </c>
      <c r="D168" s="88">
        <v>8</v>
      </c>
      <c r="E168" s="88">
        <v>0</v>
      </c>
      <c r="F168" s="342" t="s">
        <v>327</v>
      </c>
      <c r="G168" s="342"/>
      <c r="H168" s="342"/>
      <c r="I168" s="342"/>
      <c r="J168" s="11" t="s">
        <v>170</v>
      </c>
      <c r="K168" s="9" t="s">
        <v>237</v>
      </c>
      <c r="L168" s="37"/>
      <c r="M168" s="37"/>
      <c r="N168" s="37"/>
      <c r="O168" s="39"/>
    </row>
    <row r="169" spans="1:15" s="19" customFormat="1" ht="18" customHeight="1" x14ac:dyDescent="0.25">
      <c r="A169" s="89" t="s">
        <v>148</v>
      </c>
      <c r="B169" s="88" t="s">
        <v>170</v>
      </c>
      <c r="C169" s="88">
        <v>2</v>
      </c>
      <c r="D169" s="88">
        <v>0</v>
      </c>
      <c r="E169" s="88">
        <v>0</v>
      </c>
      <c r="F169" s="342" t="s">
        <v>209</v>
      </c>
      <c r="G169" s="342"/>
      <c r="H169" s="342"/>
      <c r="I169" s="342"/>
      <c r="J169" s="11" t="s">
        <v>170</v>
      </c>
      <c r="K169" s="9" t="s">
        <v>27</v>
      </c>
      <c r="L169" s="37"/>
      <c r="M169" s="37"/>
      <c r="N169" s="37"/>
      <c r="O169" s="39"/>
    </row>
    <row r="170" spans="1:15" s="19" customFormat="1" ht="18" customHeight="1" x14ac:dyDescent="0.25">
      <c r="A170" s="89" t="s">
        <v>149</v>
      </c>
      <c r="B170" s="88" t="s">
        <v>170</v>
      </c>
      <c r="C170" s="88">
        <v>2</v>
      </c>
      <c r="D170" s="88">
        <v>2</v>
      </c>
      <c r="E170" s="88">
        <v>0</v>
      </c>
      <c r="F170" s="342" t="s">
        <v>310</v>
      </c>
      <c r="G170" s="342"/>
      <c r="H170" s="342"/>
      <c r="I170" s="342"/>
      <c r="J170" s="88" t="s">
        <v>170</v>
      </c>
      <c r="K170" s="9" t="s">
        <v>240</v>
      </c>
      <c r="L170" s="37"/>
      <c r="M170" s="37"/>
      <c r="N170" s="37"/>
      <c r="O170" s="39"/>
    </row>
    <row r="171" spans="1:15" s="19" customFormat="1" ht="18" customHeight="1" x14ac:dyDescent="0.25">
      <c r="A171" s="89" t="s">
        <v>150</v>
      </c>
      <c r="B171" s="88" t="s">
        <v>170</v>
      </c>
      <c r="C171" s="88">
        <v>2</v>
      </c>
      <c r="D171" s="88">
        <v>3</v>
      </c>
      <c r="E171" s="88">
        <v>0</v>
      </c>
      <c r="F171" s="342" t="s">
        <v>213</v>
      </c>
      <c r="G171" s="342"/>
      <c r="H171" s="342"/>
      <c r="I171" s="342"/>
      <c r="J171" s="88" t="s">
        <v>170</v>
      </c>
      <c r="K171" s="9" t="s">
        <v>292</v>
      </c>
      <c r="L171" s="37"/>
      <c r="M171" s="37"/>
      <c r="N171" s="37"/>
      <c r="O171" s="39"/>
    </row>
    <row r="172" spans="1:15" s="19" customFormat="1" ht="18" customHeight="1" x14ac:dyDescent="0.25">
      <c r="A172" s="89" t="s">
        <v>151</v>
      </c>
      <c r="B172" s="88" t="s">
        <v>170</v>
      </c>
      <c r="C172" s="88">
        <v>2</v>
      </c>
      <c r="D172" s="88">
        <v>4</v>
      </c>
      <c r="E172" s="88">
        <v>0</v>
      </c>
      <c r="F172" s="342" t="s">
        <v>252</v>
      </c>
      <c r="G172" s="342"/>
      <c r="H172" s="342"/>
      <c r="I172" s="342"/>
      <c r="J172" s="88" t="s">
        <v>170</v>
      </c>
      <c r="K172" s="9" t="s">
        <v>305</v>
      </c>
      <c r="L172" s="37"/>
      <c r="M172" s="37"/>
      <c r="N172" s="37"/>
      <c r="O172" s="39"/>
    </row>
    <row r="173" spans="1:15" s="19" customFormat="1" ht="18" customHeight="1" thickBot="1" x14ac:dyDescent="0.3">
      <c r="A173" s="35" t="s">
        <v>152</v>
      </c>
      <c r="B173" s="40" t="s">
        <v>170</v>
      </c>
      <c r="C173" s="40">
        <v>2</v>
      </c>
      <c r="D173" s="40">
        <v>8</v>
      </c>
      <c r="E173" s="40">
        <v>0</v>
      </c>
      <c r="F173" s="363" t="s">
        <v>216</v>
      </c>
      <c r="G173" s="363"/>
      <c r="H173" s="363"/>
      <c r="I173" s="363"/>
      <c r="J173" s="40" t="s">
        <v>170</v>
      </c>
      <c r="K173" s="53" t="s">
        <v>305</v>
      </c>
      <c r="L173" s="42"/>
      <c r="M173" s="42"/>
      <c r="N173" s="42"/>
      <c r="O173" s="43"/>
    </row>
    <row r="174" spans="1:15" s="19" customFormat="1" ht="8.25" customHeight="1" thickBot="1" x14ac:dyDescent="0.3">
      <c r="A174" s="58"/>
      <c r="B174" s="58"/>
      <c r="C174" s="58"/>
      <c r="D174" s="58"/>
      <c r="E174" s="58"/>
      <c r="F174" s="58"/>
      <c r="G174" s="58"/>
      <c r="H174" s="74"/>
      <c r="I174" s="69"/>
      <c r="J174" s="59"/>
      <c r="K174" s="59"/>
      <c r="L174" s="59"/>
      <c r="M174" s="59"/>
      <c r="N174" s="59"/>
      <c r="O174" s="59"/>
    </row>
    <row r="175" spans="1:15" s="19" customFormat="1" ht="18.75" customHeight="1" x14ac:dyDescent="0.25">
      <c r="A175" s="376" t="s">
        <v>40</v>
      </c>
      <c r="B175" s="377"/>
      <c r="C175" s="377"/>
      <c r="D175" s="377"/>
      <c r="E175" s="377"/>
      <c r="F175" s="377"/>
      <c r="G175" s="377"/>
      <c r="H175" s="377"/>
      <c r="I175" s="377"/>
      <c r="J175" s="377"/>
      <c r="K175" s="377"/>
      <c r="L175" s="377"/>
      <c r="M175" s="377"/>
      <c r="N175" s="377"/>
      <c r="O175" s="378"/>
    </row>
    <row r="176" spans="1:15" ht="15.75" customHeight="1" x14ac:dyDescent="0.2">
      <c r="A176" s="379" t="s">
        <v>15</v>
      </c>
      <c r="B176" s="364" t="s">
        <v>41</v>
      </c>
      <c r="C176" s="364"/>
      <c r="D176" s="364"/>
      <c r="E176" s="364"/>
      <c r="F176" s="364"/>
      <c r="G176" s="364"/>
      <c r="H176" s="364"/>
      <c r="I176" s="364"/>
      <c r="J176" s="353" t="s">
        <v>46</v>
      </c>
      <c r="K176" s="353"/>
      <c r="L176" s="353" t="s">
        <v>49</v>
      </c>
      <c r="M176" s="353"/>
      <c r="N176" s="353" t="s">
        <v>42</v>
      </c>
      <c r="O176" s="354"/>
    </row>
    <row r="177" spans="1:15" x14ac:dyDescent="0.2">
      <c r="A177" s="379"/>
      <c r="B177" s="364"/>
      <c r="C177" s="364"/>
      <c r="D177" s="364"/>
      <c r="E177" s="364"/>
      <c r="F177" s="364"/>
      <c r="G177" s="364"/>
      <c r="H177" s="364"/>
      <c r="I177" s="364"/>
      <c r="J177" s="353"/>
      <c r="K177" s="353"/>
      <c r="L177" s="353"/>
      <c r="M177" s="353"/>
      <c r="N177" s="353"/>
      <c r="O177" s="354"/>
    </row>
    <row r="178" spans="1:15" ht="12" customHeight="1" x14ac:dyDescent="0.2">
      <c r="A178" s="380" t="s">
        <v>282</v>
      </c>
      <c r="B178" s="333"/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333"/>
      <c r="N178" s="333"/>
      <c r="O178" s="381"/>
    </row>
    <row r="179" spans="1:15" ht="29.25" customHeight="1" x14ac:dyDescent="0.2">
      <c r="A179" s="368" t="s">
        <v>337</v>
      </c>
      <c r="B179" s="369"/>
      <c r="C179" s="369"/>
      <c r="D179" s="369"/>
      <c r="E179" s="369"/>
      <c r="F179" s="369"/>
      <c r="G179" s="369"/>
      <c r="H179" s="369"/>
      <c r="I179" s="369"/>
      <c r="J179" s="370">
        <v>10</v>
      </c>
      <c r="K179" s="370"/>
      <c r="L179" s="370" t="s">
        <v>231</v>
      </c>
      <c r="M179" s="370"/>
      <c r="N179" s="370" t="s">
        <v>232</v>
      </c>
      <c r="O179" s="371"/>
    </row>
    <row r="180" spans="1:15" ht="23.25" customHeight="1" x14ac:dyDescent="0.2">
      <c r="A180" s="368"/>
      <c r="B180" s="369"/>
      <c r="C180" s="369"/>
      <c r="D180" s="369"/>
      <c r="E180" s="369"/>
      <c r="F180" s="369"/>
      <c r="G180" s="369"/>
      <c r="H180" s="369"/>
      <c r="I180" s="369"/>
      <c r="J180" s="370"/>
      <c r="K180" s="370"/>
      <c r="L180" s="370"/>
      <c r="M180" s="370"/>
      <c r="N180" s="370"/>
      <c r="O180" s="371"/>
    </row>
    <row r="181" spans="1:15" ht="18.75" customHeight="1" thickBot="1" x14ac:dyDescent="0.25">
      <c r="A181" s="372" t="s">
        <v>50</v>
      </c>
      <c r="B181" s="373"/>
      <c r="C181" s="373"/>
      <c r="D181" s="373"/>
      <c r="E181" s="373"/>
      <c r="F181" s="373"/>
      <c r="G181" s="373"/>
      <c r="H181" s="373"/>
      <c r="I181" s="373"/>
      <c r="J181" s="374">
        <v>10</v>
      </c>
      <c r="K181" s="374"/>
      <c r="L181" s="374"/>
      <c r="M181" s="374"/>
      <c r="N181" s="374"/>
      <c r="O181" s="375"/>
    </row>
    <row r="182" spans="1:15" ht="9.75" customHeight="1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1"/>
      <c r="K182" s="131"/>
      <c r="L182" s="131"/>
      <c r="M182" s="131"/>
      <c r="N182" s="131"/>
      <c r="O182" s="131"/>
    </row>
    <row r="183" spans="1:15" ht="16.5" customHeight="1" x14ac:dyDescent="0.2">
      <c r="A183" s="367" t="s">
        <v>266</v>
      </c>
      <c r="B183" s="367"/>
      <c r="C183" s="367"/>
      <c r="D183" s="367"/>
      <c r="E183" s="367"/>
      <c r="F183" s="367"/>
      <c r="G183" s="367"/>
      <c r="H183" s="367"/>
      <c r="I183" s="367"/>
      <c r="J183" s="24"/>
      <c r="K183" s="24"/>
      <c r="M183" s="281" t="s">
        <v>267</v>
      </c>
      <c r="N183" s="281"/>
      <c r="O183" s="281"/>
    </row>
    <row r="184" spans="1:15" ht="16.5" customHeight="1" x14ac:dyDescent="0.2">
      <c r="A184" s="15"/>
      <c r="B184" s="15"/>
      <c r="C184" s="15"/>
      <c r="D184" s="15"/>
      <c r="E184" s="15"/>
      <c r="F184" s="15"/>
      <c r="G184" s="15"/>
      <c r="H184" s="75"/>
      <c r="I184" s="67"/>
      <c r="J184" s="15"/>
      <c r="K184" s="75"/>
      <c r="L184" s="15"/>
      <c r="M184" s="281" t="s">
        <v>329</v>
      </c>
      <c r="N184" s="281"/>
      <c r="O184" s="281"/>
    </row>
    <row r="185" spans="1:15" ht="30.75" customHeight="1" x14ac:dyDescent="0.2"/>
    <row r="186" spans="1:15" ht="12.75" x14ac:dyDescent="0.2">
      <c r="F186" s="365" t="s">
        <v>344</v>
      </c>
      <c r="G186" s="365"/>
      <c r="H186" s="365"/>
      <c r="I186" s="365"/>
      <c r="J186" s="365"/>
      <c r="K186" s="365"/>
      <c r="L186" s="365"/>
    </row>
    <row r="187" spans="1:15" ht="12.75" x14ac:dyDescent="0.2">
      <c r="F187" s="233" t="s">
        <v>351</v>
      </c>
      <c r="G187" s="209"/>
      <c r="H187" s="210"/>
      <c r="I187" s="210"/>
      <c r="J187" s="210"/>
      <c r="K187" s="210"/>
      <c r="L187" s="211"/>
    </row>
    <row r="188" spans="1:15" ht="12.75" x14ac:dyDescent="0.2">
      <c r="A188" s="15"/>
      <c r="B188" s="15"/>
      <c r="C188" s="15"/>
      <c r="D188" s="15"/>
      <c r="E188" s="15"/>
      <c r="F188" s="211"/>
      <c r="G188" s="211"/>
      <c r="H188" s="211"/>
      <c r="I188" s="210"/>
      <c r="J188" s="211"/>
      <c r="K188" s="211"/>
      <c r="L188" s="211"/>
      <c r="M188" s="15"/>
      <c r="N188" s="15"/>
      <c r="O188" s="15"/>
    </row>
    <row r="189" spans="1:15" ht="12.75" x14ac:dyDescent="0.2">
      <c r="A189" s="15"/>
      <c r="B189" s="15"/>
      <c r="C189" s="15"/>
      <c r="D189" s="15"/>
      <c r="E189" s="15"/>
      <c r="F189" s="366" t="s">
        <v>345</v>
      </c>
      <c r="G189" s="366"/>
      <c r="H189" s="366"/>
      <c r="I189" s="366"/>
      <c r="J189" s="366"/>
      <c r="K189" s="366"/>
      <c r="L189" s="366"/>
      <c r="M189" s="15"/>
      <c r="N189" s="15"/>
      <c r="O189" s="15"/>
    </row>
    <row r="190" spans="1:15" ht="12.75" x14ac:dyDescent="0.2">
      <c r="A190" s="15"/>
      <c r="B190" s="15"/>
      <c r="C190" s="15"/>
      <c r="D190" s="15"/>
      <c r="E190" s="15"/>
      <c r="F190" s="208" t="s">
        <v>346</v>
      </c>
      <c r="G190" s="212"/>
      <c r="H190" s="213"/>
      <c r="I190" s="213"/>
      <c r="J190" s="213"/>
      <c r="K190" s="213"/>
      <c r="L190" s="214"/>
      <c r="M190" s="15"/>
      <c r="N190" s="15"/>
      <c r="O190" s="15"/>
    </row>
    <row r="191" spans="1:15" ht="12.75" x14ac:dyDescent="0.2">
      <c r="A191" s="15"/>
      <c r="B191" s="15"/>
      <c r="C191" s="15"/>
      <c r="D191" s="15"/>
      <c r="E191" s="15"/>
      <c r="F191" s="214" t="s">
        <v>347</v>
      </c>
      <c r="G191" s="15"/>
      <c r="H191" s="75"/>
      <c r="I191" s="67"/>
      <c r="J191" s="15"/>
      <c r="K191" s="75"/>
      <c r="L191" s="15"/>
      <c r="M191" s="15"/>
      <c r="N191" s="15"/>
      <c r="O191" s="15"/>
    </row>
    <row r="192" spans="1:15" ht="21.75" customHeight="1" x14ac:dyDescent="0.2">
      <c r="A192" s="15"/>
      <c r="B192" s="15"/>
      <c r="C192" s="15"/>
      <c r="D192" s="15"/>
      <c r="E192" s="15"/>
      <c r="F192" s="15"/>
      <c r="G192" s="15"/>
      <c r="H192" s="75"/>
      <c r="I192" s="67"/>
      <c r="J192" s="15"/>
      <c r="K192" s="75"/>
      <c r="L192" s="15"/>
      <c r="M192" s="15"/>
      <c r="N192" s="15"/>
      <c r="O192" s="15"/>
    </row>
    <row r="193" spans="1:15" x14ac:dyDescent="0.2">
      <c r="A193" s="15"/>
      <c r="B193" s="15"/>
      <c r="C193" s="15"/>
      <c r="D193" s="15"/>
      <c r="E193" s="15"/>
      <c r="F193" s="15"/>
      <c r="G193" s="15"/>
      <c r="H193" s="75"/>
      <c r="I193" s="67"/>
      <c r="J193" s="15"/>
      <c r="K193" s="75"/>
      <c r="L193" s="15"/>
      <c r="M193" s="15"/>
      <c r="N193" s="15"/>
      <c r="O193" s="15"/>
    </row>
    <row r="194" spans="1:15" x14ac:dyDescent="0.2">
      <c r="A194" s="15"/>
      <c r="B194" s="15"/>
      <c r="C194" s="15"/>
      <c r="D194" s="15"/>
      <c r="E194" s="15"/>
      <c r="F194" s="15"/>
      <c r="G194" s="15"/>
      <c r="H194" s="75"/>
      <c r="I194" s="67"/>
      <c r="J194" s="15"/>
      <c r="K194" s="75"/>
      <c r="L194" s="15"/>
      <c r="M194" s="15"/>
      <c r="N194" s="15"/>
      <c r="O194" s="15"/>
    </row>
    <row r="195" spans="1:15" x14ac:dyDescent="0.2">
      <c r="A195" s="15"/>
      <c r="B195" s="15"/>
      <c r="C195" s="15"/>
      <c r="D195" s="15"/>
      <c r="E195" s="15"/>
      <c r="F195" s="15"/>
      <c r="G195" s="15"/>
      <c r="H195" s="75"/>
      <c r="I195" s="67"/>
      <c r="J195" s="15"/>
      <c r="K195" s="75"/>
      <c r="L195" s="15"/>
      <c r="M195" s="15"/>
      <c r="N195" s="15"/>
      <c r="O195" s="15"/>
    </row>
    <row r="201" spans="1:15" ht="23.25" customHeight="1" x14ac:dyDescent="0.2"/>
  </sheetData>
  <sheetProtection formatCells="0" formatRows="0" insertRows="0" insertHyperlinks="0" deleteColumns="0" deleteRows="0" selectLockedCells="1" sort="0" autoFilter="0" pivotTables="0"/>
  <protectedRanges>
    <protectedRange sqref="A136:K151 A15:N15 A41:O41 L138:O151 L154:O173 H16:N40 A7:F14 H7:N14 A16:F40" name="UP Content"/>
    <protectedRange sqref="L136:O137" name="UP Content_4"/>
    <protectedRange sqref="H110:H112 A98:E112 A42:E57 J168:K171 A168:F171 A154:F166 I154:I173 J154:K166 F110:F112 F43:N57" name="UP Content_6"/>
    <protectedRange sqref="F109:O109 A126:O126 G110:G112 O72:O87 F105:H108 F129:O130 F104:O104 A131 G131:O131 F102:H102 F98:H99 G100:H101 G7:G14 G16:G40" name="UP Content_7"/>
    <protectedRange sqref="A72:A91" name="UP Content_8"/>
    <protectedRange sqref="K174:O174 A174:I174" name="UP Content_10"/>
    <protectedRange sqref="K174:O174 A174:I174" name="unlock_1"/>
    <protectedRange sqref="A135:O135 O132:O133 F132:K133 A132:A133 A129:E130 A127:O128 B131:E133 L153:O153" name="UP Content_2"/>
    <protectedRange sqref="G103" name="UP Content_1_1"/>
    <protectedRange sqref="H103 F103" name="UP Content_2_1"/>
    <protectedRange sqref="L132:N133" name="UP Content_2_1_1"/>
    <protectedRange sqref="N59 F59:L66 A58:E70 F58:K58 M58:N58 J172:K173 J167:K167 M65:N66 M60:N62 M63:O64 O40 O30:O38 O23:O27 O13:O21 O7 O10:O11 O44:O49 O51:O60 A167:F167 A172:F173 F67:N70" name="UP Content_6_1"/>
    <protectedRange sqref="A96:O96" name="UP Content_3"/>
    <protectedRange sqref="A97:O97" name="UP Content_5"/>
    <protectedRange sqref="I98:O98" name="UP Content_9"/>
    <protectedRange sqref="I100:O101" name="UP Content_11"/>
    <protectedRange sqref="F100:F101" name="UP Content_12"/>
    <protectedRange sqref="I99:O99" name="UP Content_13"/>
    <protectedRange sqref="I103:O103" name="UP Content_15"/>
    <protectedRange sqref="I102:O102" name="UP Content_16"/>
    <protectedRange sqref="I110:O112 I105:O108" name="UP Content_24"/>
    <protectedRange sqref="B114:O115 A113:O113" name="UP Content_25"/>
    <protectedRange sqref="O65:O70" name="UP Content_26"/>
    <protectedRange sqref="O61:O62" name="UP Content_27"/>
    <protectedRange sqref="O50" name="UP Content_28"/>
    <protectedRange sqref="O42:O43" name="UP Content_29"/>
    <protectedRange sqref="O28:O29" name="UP Content_30"/>
    <protectedRange sqref="O39" name="UP Content_31"/>
    <protectedRange sqref="O8:O9" name="UP Content_32"/>
    <protectedRange sqref="O12" name="UP Content_33"/>
    <protectedRange sqref="O22" name="UP Content_34"/>
    <protectedRange sqref="A71:O71" name="UP Content_36"/>
    <protectedRange sqref="A116:O124 A125:E125" name="UP Content_38"/>
    <protectedRange sqref="F88" name="UP Content_39"/>
    <protectedRange sqref="F89" name="UP Content_40"/>
    <protectedRange sqref="F90" name="UP Content_41"/>
    <protectedRange sqref="F91" name="UP Content_42"/>
    <protectedRange sqref="I88:O91" name="UP Content_43"/>
    <protectedRange sqref="A134:E134 G134:O134 A152:E152 G152:O152" name="UP Content_44"/>
    <protectedRange sqref="O179:O180 L179 A175:O177 M179:M180 N179 J179:K180 C178:O178 A178 A179:H180" name="UP Content_45"/>
    <protectedRange sqref="C178:O178 A178 L179 O179:O180 M179:M180 N179 J179:K180 A179:H180" name="unlock_2"/>
    <protectedRange sqref="A92:E95" name="UP Content_1"/>
    <protectedRange sqref="F92:O92" name="UP Content_16_1_1"/>
    <protectedRange sqref="F93:O93" name="UP Content_17_2_1"/>
    <protectedRange sqref="F94:O94" name="UP Content_18_1"/>
    <protectedRange sqref="F95:O95" name="UP Content_19_1"/>
    <protectedRange sqref="F125:K125 N125:O125" name="UP Content_8_1"/>
  </protectedRanges>
  <mergeCells count="99">
    <mergeCell ref="F186:L186"/>
    <mergeCell ref="F189:L189"/>
    <mergeCell ref="F124:O124"/>
    <mergeCell ref="F121:O121"/>
    <mergeCell ref="F123:O123"/>
    <mergeCell ref="A183:I183"/>
    <mergeCell ref="A179:I180"/>
    <mergeCell ref="J179:K180"/>
    <mergeCell ref="L179:M180"/>
    <mergeCell ref="N179:O180"/>
    <mergeCell ref="A181:I181"/>
    <mergeCell ref="J181:O181"/>
    <mergeCell ref="F161:I161"/>
    <mergeCell ref="A175:O175"/>
    <mergeCell ref="A176:A177"/>
    <mergeCell ref="A178:O178"/>
    <mergeCell ref="F166:I166"/>
    <mergeCell ref="F167:I167"/>
    <mergeCell ref="F168:I168"/>
    <mergeCell ref="F169:I169"/>
    <mergeCell ref="F170:I170"/>
    <mergeCell ref="F171:I171"/>
    <mergeCell ref="F173:I173"/>
    <mergeCell ref="B176:I177"/>
    <mergeCell ref="J176:K177"/>
    <mergeCell ref="L176:M177"/>
    <mergeCell ref="N176:O177"/>
    <mergeCell ref="F172:I172"/>
    <mergeCell ref="A116:E119"/>
    <mergeCell ref="F132:I132"/>
    <mergeCell ref="F154:I154"/>
    <mergeCell ref="F155:I155"/>
    <mergeCell ref="F156:I156"/>
    <mergeCell ref="F146:I146"/>
    <mergeCell ref="F147:I147"/>
    <mergeCell ref="F137:I137"/>
    <mergeCell ref="F138:I138"/>
    <mergeCell ref="F140:I140"/>
    <mergeCell ref="F141:I141"/>
    <mergeCell ref="F150:I150"/>
    <mergeCell ref="F149:I149"/>
    <mergeCell ref="F125:O125"/>
    <mergeCell ref="F130:I130"/>
    <mergeCell ref="F129:I129"/>
    <mergeCell ref="A134:O134"/>
    <mergeCell ref="B128:E128"/>
    <mergeCell ref="F128:I128"/>
    <mergeCell ref="F165:I165"/>
    <mergeCell ref="F151:I151"/>
    <mergeCell ref="F153:I153"/>
    <mergeCell ref="F158:I158"/>
    <mergeCell ref="F159:I159"/>
    <mergeCell ref="F160:I160"/>
    <mergeCell ref="F157:I157"/>
    <mergeCell ref="F162:I162"/>
    <mergeCell ref="F163:I163"/>
    <mergeCell ref="F164:I164"/>
    <mergeCell ref="A96:O96"/>
    <mergeCell ref="A113:O113"/>
    <mergeCell ref="F148:I148"/>
    <mergeCell ref="B5:E5"/>
    <mergeCell ref="F136:I136"/>
    <mergeCell ref="A109:O109"/>
    <mergeCell ref="A127:O127"/>
    <mergeCell ref="F116:O119"/>
    <mergeCell ref="A120:E120"/>
    <mergeCell ref="F120:O120"/>
    <mergeCell ref="A124:E124"/>
    <mergeCell ref="F139:I139"/>
    <mergeCell ref="A71:O71"/>
    <mergeCell ref="F135:I135"/>
    <mergeCell ref="F122:O122"/>
    <mergeCell ref="F133:I13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M184:O184"/>
    <mergeCell ref="M183:O183"/>
    <mergeCell ref="A131:O131"/>
    <mergeCell ref="N3:N4"/>
    <mergeCell ref="O3:O4"/>
    <mergeCell ref="A41:O41"/>
    <mergeCell ref="A6:O6"/>
    <mergeCell ref="B135:E135"/>
    <mergeCell ref="A97:O97"/>
    <mergeCell ref="A104:O104"/>
    <mergeCell ref="B153:E153"/>
    <mergeCell ref="F142:I142"/>
    <mergeCell ref="F143:I143"/>
    <mergeCell ref="F144:I144"/>
    <mergeCell ref="F145:I145"/>
    <mergeCell ref="A152:O152"/>
  </mergeCells>
  <pageMargins left="0.25" right="0.25" top="0.75" bottom="0.75" header="0.3" footer="0.3"/>
  <pageSetup orientation="landscape" r:id="rId1"/>
  <ignoredErrors>
    <ignoredError sqref="A42:A70 A7:A40 A102:A103 A106:A108 A110:A112 J106:K108 J102:L102 J103 M103 J110:K112 H42 H60 H70 E114 H68 H64 K169:K171 J98:K99 A98:A99 M88:M90 I88:J90 I91:M91 A100:K10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R3" sqref="AR3"/>
    </sheetView>
  </sheetViews>
  <sheetFormatPr defaultRowHeight="14.25" x14ac:dyDescent="0.2"/>
  <cols>
    <col min="1" max="1" width="11.42578125" style="141" customWidth="1"/>
    <col min="2" max="25" width="3.28515625" style="141" customWidth="1"/>
    <col min="26" max="34" width="3" style="141" customWidth="1"/>
    <col min="35" max="37" width="3" style="139" customWidth="1"/>
    <col min="38" max="40" width="3.28515625" style="139" customWidth="1"/>
    <col min="41" max="16384" width="9.140625" style="139"/>
  </cols>
  <sheetData>
    <row r="1" spans="1:40" s="138" customFormat="1" ht="15" x14ac:dyDescent="0.2">
      <c r="A1" s="403" t="s">
        <v>51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</row>
    <row r="2" spans="1:40" s="138" customFormat="1" ht="15.75" x14ac:dyDescent="0.2">
      <c r="A2" s="404" t="s">
        <v>52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0" s="138" customFormat="1" x14ac:dyDescent="0.2">
      <c r="A3" s="405" t="str">
        <f>CONCATENATE("Специалност ",'Титулна страница'!A19," ",'Титулна страница'!A21)</f>
        <v xml:space="preserve">Специалност Китаистика 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</row>
    <row r="4" spans="1:40" s="138" customFormat="1" ht="17.25" customHeight="1" thickBot="1" x14ac:dyDescent="0.25">
      <c r="A4" s="406" t="s">
        <v>75</v>
      </c>
      <c r="B4" s="406"/>
      <c r="C4" s="406"/>
      <c r="D4" s="406"/>
      <c r="E4" s="406"/>
      <c r="F4" s="406" t="str">
        <f>IF('Титулна страница'!D23=0," ",'Титулна страница'!D23)</f>
        <v>редовна форма на обучение</v>
      </c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10"/>
      <c r="V4" s="407" t="s">
        <v>140</v>
      </c>
      <c r="W4" s="407"/>
      <c r="X4" s="407"/>
      <c r="Y4" s="407"/>
      <c r="Z4" s="407"/>
      <c r="AA4" s="407"/>
      <c r="AB4" s="407"/>
      <c r="AC4" s="407"/>
      <c r="AD4" s="407"/>
      <c r="AE4" s="407"/>
      <c r="AF4" s="408" t="str">
        <f>IF('Титулна страница'!I25=0," ",'Титулна страница'!I25)</f>
        <v>8 /осем/ семестъра</v>
      </c>
      <c r="AG4" s="407"/>
      <c r="AH4" s="407"/>
      <c r="AI4" s="407"/>
      <c r="AJ4" s="407"/>
      <c r="AK4" s="407"/>
      <c r="AL4" s="407"/>
      <c r="AM4" s="407"/>
      <c r="AN4" s="407"/>
    </row>
    <row r="5" spans="1:40" ht="15.75" customHeight="1" thickBot="1" x14ac:dyDescent="0.25">
      <c r="A5" s="389" t="s">
        <v>53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</row>
    <row r="6" spans="1:40" ht="15" x14ac:dyDescent="0.2">
      <c r="A6" s="398" t="s">
        <v>54</v>
      </c>
      <c r="B6" s="382" t="s">
        <v>55</v>
      </c>
      <c r="C6" s="392"/>
      <c r="D6" s="393"/>
      <c r="E6" s="382" t="s">
        <v>56</v>
      </c>
      <c r="F6" s="392"/>
      <c r="G6" s="393"/>
      <c r="H6" s="382" t="s">
        <v>57</v>
      </c>
      <c r="I6" s="383"/>
      <c r="J6" s="384"/>
      <c r="K6" s="382" t="s">
        <v>58</v>
      </c>
      <c r="L6" s="392"/>
      <c r="M6" s="393"/>
      <c r="N6" s="382" t="s">
        <v>59</v>
      </c>
      <c r="O6" s="392"/>
      <c r="P6" s="393"/>
      <c r="Q6" s="382" t="s">
        <v>60</v>
      </c>
      <c r="R6" s="392"/>
      <c r="S6" s="393"/>
      <c r="T6" s="382" t="s">
        <v>61</v>
      </c>
      <c r="U6" s="392"/>
      <c r="V6" s="393"/>
      <c r="W6" s="382" t="s">
        <v>62</v>
      </c>
      <c r="X6" s="392"/>
      <c r="Y6" s="393"/>
      <c r="Z6" s="382" t="s">
        <v>63</v>
      </c>
      <c r="AA6" s="392"/>
      <c r="AB6" s="393"/>
      <c r="AC6" s="382" t="s">
        <v>64</v>
      </c>
      <c r="AD6" s="392"/>
      <c r="AE6" s="393"/>
      <c r="AF6" s="394" t="s">
        <v>76</v>
      </c>
      <c r="AG6" s="395"/>
      <c r="AH6" s="396"/>
      <c r="AI6" s="382" t="s">
        <v>77</v>
      </c>
      <c r="AJ6" s="392"/>
      <c r="AK6" s="393"/>
      <c r="AL6" s="394" t="s">
        <v>65</v>
      </c>
      <c r="AM6" s="395"/>
      <c r="AN6" s="396"/>
    </row>
    <row r="7" spans="1:40" ht="76.5" thickBot="1" x14ac:dyDescent="0.25">
      <c r="A7" s="399"/>
      <c r="B7" s="181" t="s">
        <v>141</v>
      </c>
      <c r="C7" s="140" t="s">
        <v>66</v>
      </c>
      <c r="D7" s="182" t="s">
        <v>67</v>
      </c>
      <c r="E7" s="181" t="s">
        <v>141</v>
      </c>
      <c r="F7" s="140" t="s">
        <v>66</v>
      </c>
      <c r="G7" s="182" t="s">
        <v>67</v>
      </c>
      <c r="H7" s="181" t="s">
        <v>141</v>
      </c>
      <c r="I7" s="140" t="s">
        <v>66</v>
      </c>
      <c r="J7" s="182" t="s">
        <v>67</v>
      </c>
      <c r="K7" s="181" t="s">
        <v>141</v>
      </c>
      <c r="L7" s="140" t="s">
        <v>66</v>
      </c>
      <c r="M7" s="182" t="s">
        <v>67</v>
      </c>
      <c r="N7" s="181" t="s">
        <v>141</v>
      </c>
      <c r="O7" s="140" t="s">
        <v>66</v>
      </c>
      <c r="P7" s="182" t="s">
        <v>67</v>
      </c>
      <c r="Q7" s="181" t="s">
        <v>141</v>
      </c>
      <c r="R7" s="140" t="s">
        <v>66</v>
      </c>
      <c r="S7" s="182" t="s">
        <v>67</v>
      </c>
      <c r="T7" s="181" t="s">
        <v>141</v>
      </c>
      <c r="U7" s="140" t="s">
        <v>66</v>
      </c>
      <c r="V7" s="182" t="s">
        <v>67</v>
      </c>
      <c r="W7" s="181" t="s">
        <v>141</v>
      </c>
      <c r="X7" s="140" t="s">
        <v>66</v>
      </c>
      <c r="Y7" s="182" t="s">
        <v>67</v>
      </c>
      <c r="Z7" s="181" t="s">
        <v>141</v>
      </c>
      <c r="AA7" s="140" t="s">
        <v>66</v>
      </c>
      <c r="AB7" s="182" t="s">
        <v>67</v>
      </c>
      <c r="AC7" s="181" t="s">
        <v>141</v>
      </c>
      <c r="AD7" s="140" t="s">
        <v>66</v>
      </c>
      <c r="AE7" s="182" t="s">
        <v>67</v>
      </c>
      <c r="AF7" s="181" t="s">
        <v>141</v>
      </c>
      <c r="AG7" s="140" t="s">
        <v>66</v>
      </c>
      <c r="AH7" s="182" t="s">
        <v>67</v>
      </c>
      <c r="AI7" s="181" t="s">
        <v>141</v>
      </c>
      <c r="AJ7" s="140" t="s">
        <v>66</v>
      </c>
      <c r="AK7" s="182" t="s">
        <v>67</v>
      </c>
      <c r="AL7" s="181" t="s">
        <v>141</v>
      </c>
      <c r="AM7" s="140" t="s">
        <v>66</v>
      </c>
      <c r="AN7" s="182" t="s">
        <v>67</v>
      </c>
    </row>
    <row r="8" spans="1:40" ht="39.75" customHeight="1" x14ac:dyDescent="0.2">
      <c r="A8" s="177" t="s">
        <v>26</v>
      </c>
      <c r="B8" s="183">
        <v>420</v>
      </c>
      <c r="C8" s="110">
        <v>28</v>
      </c>
      <c r="D8" s="55">
        <v>3</v>
      </c>
      <c r="E8" s="188">
        <v>330</v>
      </c>
      <c r="F8" s="110">
        <v>28</v>
      </c>
      <c r="G8" s="55">
        <v>5</v>
      </c>
      <c r="H8" s="183">
        <v>330</v>
      </c>
      <c r="I8" s="110">
        <v>28</v>
      </c>
      <c r="J8" s="55">
        <v>5</v>
      </c>
      <c r="K8" s="183">
        <v>300</v>
      </c>
      <c r="L8" s="110">
        <v>24</v>
      </c>
      <c r="M8" s="55">
        <v>4</v>
      </c>
      <c r="N8" s="183">
        <v>330</v>
      </c>
      <c r="O8" s="110">
        <v>26</v>
      </c>
      <c r="P8" s="55">
        <v>6</v>
      </c>
      <c r="Q8" s="183">
        <v>270</v>
      </c>
      <c r="R8" s="110">
        <v>25</v>
      </c>
      <c r="S8" s="55">
        <v>4</v>
      </c>
      <c r="T8" s="183">
        <v>240</v>
      </c>
      <c r="U8" s="110">
        <v>24</v>
      </c>
      <c r="V8" s="55">
        <v>3</v>
      </c>
      <c r="W8" s="183">
        <v>270</v>
      </c>
      <c r="X8" s="110">
        <v>20</v>
      </c>
      <c r="Y8" s="55">
        <v>4</v>
      </c>
      <c r="Z8" s="183"/>
      <c r="AA8" s="110"/>
      <c r="AB8" s="55"/>
      <c r="AC8" s="183"/>
      <c r="AD8" s="110"/>
      <c r="AE8" s="55"/>
      <c r="AF8" s="191"/>
      <c r="AG8" s="142"/>
      <c r="AH8" s="192"/>
      <c r="AI8" s="195"/>
      <c r="AJ8" s="143"/>
      <c r="AK8" s="28"/>
      <c r="AL8" s="198">
        <f t="shared" ref="AL8:AN10" si="0">IF(SUM(AI8,AF8,AC8,Z8,W8,T8,Q8,N8,K8,H8,E8,B8)=0," ",SUM(AI8,AF8,AC8,Z8,W8,T8,Q8,N8,K8,H8,E8,B8))</f>
        <v>2490</v>
      </c>
      <c r="AM8" s="144">
        <f t="shared" si="0"/>
        <v>203</v>
      </c>
      <c r="AN8" s="199">
        <f t="shared" si="0"/>
        <v>34</v>
      </c>
    </row>
    <row r="9" spans="1:40" ht="34.5" customHeight="1" x14ac:dyDescent="0.2">
      <c r="A9" s="178" t="s">
        <v>68</v>
      </c>
      <c r="B9" s="183">
        <v>30</v>
      </c>
      <c r="C9" s="110">
        <v>2</v>
      </c>
      <c r="D9" s="55">
        <v>1</v>
      </c>
      <c r="E9" s="38">
        <v>30</v>
      </c>
      <c r="F9" s="110">
        <v>2</v>
      </c>
      <c r="G9" s="55">
        <v>1</v>
      </c>
      <c r="H9" s="183">
        <v>30</v>
      </c>
      <c r="I9" s="110">
        <v>2</v>
      </c>
      <c r="J9" s="55">
        <v>1</v>
      </c>
      <c r="K9" s="183">
        <v>90</v>
      </c>
      <c r="L9" s="110">
        <v>6</v>
      </c>
      <c r="M9" s="55">
        <v>3</v>
      </c>
      <c r="N9" s="183">
        <v>60</v>
      </c>
      <c r="O9" s="110">
        <v>4</v>
      </c>
      <c r="P9" s="55">
        <v>2</v>
      </c>
      <c r="Q9" s="183">
        <v>45</v>
      </c>
      <c r="R9" s="110">
        <v>5</v>
      </c>
      <c r="S9" s="55">
        <v>1</v>
      </c>
      <c r="T9" s="183">
        <v>30</v>
      </c>
      <c r="U9" s="110">
        <v>2</v>
      </c>
      <c r="V9" s="55">
        <v>1</v>
      </c>
      <c r="W9" s="183"/>
      <c r="X9" s="110"/>
      <c r="Y9" s="55"/>
      <c r="Z9" s="183"/>
      <c r="AA9" s="110"/>
      <c r="AB9" s="55"/>
      <c r="AC9" s="183"/>
      <c r="AD9" s="110"/>
      <c r="AE9" s="55"/>
      <c r="AF9" s="191"/>
      <c r="AG9" s="142"/>
      <c r="AH9" s="192"/>
      <c r="AI9" s="195"/>
      <c r="AJ9" s="143"/>
      <c r="AK9" s="28"/>
      <c r="AL9" s="198">
        <f t="shared" si="0"/>
        <v>315</v>
      </c>
      <c r="AM9" s="144">
        <f t="shared" si="0"/>
        <v>23</v>
      </c>
      <c r="AN9" s="199">
        <f t="shared" si="0"/>
        <v>10</v>
      </c>
    </row>
    <row r="10" spans="1:40" ht="24" customHeight="1" thickBot="1" x14ac:dyDescent="0.25">
      <c r="A10" s="179" t="s">
        <v>69</v>
      </c>
      <c r="B10" s="184"/>
      <c r="C10" s="13"/>
      <c r="D10" s="185"/>
      <c r="E10" s="189"/>
      <c r="F10" s="13"/>
      <c r="G10" s="185"/>
      <c r="H10" s="184"/>
      <c r="I10" s="13"/>
      <c r="J10" s="185"/>
      <c r="K10" s="184"/>
      <c r="L10" s="13"/>
      <c r="M10" s="185"/>
      <c r="N10" s="184"/>
      <c r="O10" s="13"/>
      <c r="P10" s="185"/>
      <c r="Q10" s="184"/>
      <c r="R10" s="14"/>
      <c r="S10" s="162"/>
      <c r="T10" s="229">
        <v>60</v>
      </c>
      <c r="U10" s="230">
        <v>4</v>
      </c>
      <c r="V10" s="162"/>
      <c r="W10" s="190"/>
      <c r="X10" s="14"/>
      <c r="Y10" s="162"/>
      <c r="Z10" s="184"/>
      <c r="AA10" s="13"/>
      <c r="AB10" s="185"/>
      <c r="AC10" s="184"/>
      <c r="AD10" s="13"/>
      <c r="AE10" s="185"/>
      <c r="AF10" s="193"/>
      <c r="AG10" s="169"/>
      <c r="AH10" s="194"/>
      <c r="AI10" s="196"/>
      <c r="AJ10" s="170"/>
      <c r="AK10" s="197"/>
      <c r="AL10" s="200">
        <f t="shared" si="0"/>
        <v>60</v>
      </c>
      <c r="AM10" s="171">
        <f t="shared" si="0"/>
        <v>4</v>
      </c>
      <c r="AN10" s="201" t="str">
        <f t="shared" si="0"/>
        <v xml:space="preserve"> </v>
      </c>
    </row>
    <row r="11" spans="1:40" s="138" customFormat="1" ht="31.5" customHeight="1" thickBot="1" x14ac:dyDescent="0.25">
      <c r="A11" s="180" t="s">
        <v>70</v>
      </c>
      <c r="B11" s="186">
        <f t="shared" ref="B11:AL11" si="1">IF(SUM(B8:B10)=0," ",SUM(B8:B10))</f>
        <v>450</v>
      </c>
      <c r="C11" s="174">
        <f t="shared" si="1"/>
        <v>30</v>
      </c>
      <c r="D11" s="187">
        <f t="shared" si="1"/>
        <v>4</v>
      </c>
      <c r="E11" s="186">
        <f t="shared" si="1"/>
        <v>360</v>
      </c>
      <c r="F11" s="174">
        <v>30</v>
      </c>
      <c r="G11" s="187">
        <f t="shared" si="1"/>
        <v>6</v>
      </c>
      <c r="H11" s="186">
        <f t="shared" si="1"/>
        <v>360</v>
      </c>
      <c r="I11" s="174">
        <f t="shared" si="1"/>
        <v>30</v>
      </c>
      <c r="J11" s="187">
        <f t="shared" si="1"/>
        <v>6</v>
      </c>
      <c r="K11" s="186">
        <f t="shared" si="1"/>
        <v>390</v>
      </c>
      <c r="L11" s="174">
        <f t="shared" si="1"/>
        <v>30</v>
      </c>
      <c r="M11" s="187">
        <f t="shared" si="1"/>
        <v>7</v>
      </c>
      <c r="N11" s="186">
        <f t="shared" si="1"/>
        <v>390</v>
      </c>
      <c r="O11" s="174">
        <f t="shared" si="1"/>
        <v>30</v>
      </c>
      <c r="P11" s="187">
        <f t="shared" si="1"/>
        <v>8</v>
      </c>
      <c r="Q11" s="186">
        <f t="shared" si="1"/>
        <v>315</v>
      </c>
      <c r="R11" s="174">
        <f t="shared" si="1"/>
        <v>30</v>
      </c>
      <c r="S11" s="187">
        <f t="shared" si="1"/>
        <v>5</v>
      </c>
      <c r="T11" s="186">
        <f t="shared" si="1"/>
        <v>330</v>
      </c>
      <c r="U11" s="174">
        <f t="shared" si="1"/>
        <v>30</v>
      </c>
      <c r="V11" s="187">
        <f t="shared" si="1"/>
        <v>4</v>
      </c>
      <c r="W11" s="186">
        <f t="shared" si="1"/>
        <v>270</v>
      </c>
      <c r="X11" s="174">
        <f t="shared" si="1"/>
        <v>20</v>
      </c>
      <c r="Y11" s="187">
        <f t="shared" si="1"/>
        <v>4</v>
      </c>
      <c r="Z11" s="186" t="str">
        <f t="shared" si="1"/>
        <v xml:space="preserve"> </v>
      </c>
      <c r="AA11" s="174" t="str">
        <f t="shared" si="1"/>
        <v xml:space="preserve"> </v>
      </c>
      <c r="AB11" s="187" t="str">
        <f t="shared" si="1"/>
        <v xml:space="preserve"> </v>
      </c>
      <c r="AC11" s="186" t="str">
        <f t="shared" si="1"/>
        <v xml:space="preserve"> </v>
      </c>
      <c r="AD11" s="174" t="str">
        <f t="shared" si="1"/>
        <v xml:space="preserve"> </v>
      </c>
      <c r="AE11" s="187" t="str">
        <f t="shared" si="1"/>
        <v xml:space="preserve"> </v>
      </c>
      <c r="AF11" s="186" t="str">
        <f t="shared" si="1"/>
        <v xml:space="preserve"> </v>
      </c>
      <c r="AG11" s="174" t="str">
        <f t="shared" si="1"/>
        <v xml:space="preserve"> </v>
      </c>
      <c r="AH11" s="187" t="str">
        <f t="shared" si="1"/>
        <v xml:space="preserve"> </v>
      </c>
      <c r="AI11" s="186" t="str">
        <f t="shared" si="1"/>
        <v xml:space="preserve"> </v>
      </c>
      <c r="AJ11" s="174" t="str">
        <f t="shared" si="1"/>
        <v xml:space="preserve"> </v>
      </c>
      <c r="AK11" s="187" t="str">
        <f t="shared" si="1"/>
        <v xml:space="preserve"> </v>
      </c>
      <c r="AL11" s="202">
        <f t="shared" si="1"/>
        <v>2865</v>
      </c>
      <c r="AM11" s="175">
        <f>IF(SUM(AJ11,AG11,AD11,AA11,X11,U11,R11,O11,L11,I11,F11,C11)=0," ",SUM(AJ11,AG11,AD11,AA11,X11,U11,R11,O11,L11,I11,F11,C11))</f>
        <v>230</v>
      </c>
      <c r="AN11" s="176">
        <f>IF(SUM(AK11,AH11,AE11,AB11,Y11,V11,S11,P11,M11,J11,G11,D11)=0," ",SUM(AK11,AH11,AE11,AB11,Y11,V11,S11,P11,M11,J11,G11,D11))</f>
        <v>44</v>
      </c>
    </row>
    <row r="12" spans="1:40" ht="12.75" customHeight="1" x14ac:dyDescent="0.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3"/>
      <c r="AJ12" s="173"/>
      <c r="AK12" s="173"/>
      <c r="AL12" s="173"/>
      <c r="AM12" s="173"/>
      <c r="AN12" s="173"/>
    </row>
    <row r="13" spans="1:40" ht="11.25" customHeight="1" thickBot="1" x14ac:dyDescent="0.25"/>
    <row r="14" spans="1:40" ht="22.5" customHeight="1" thickBot="1" x14ac:dyDescent="0.25">
      <c r="A14" s="387" t="s">
        <v>41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 t="s">
        <v>71</v>
      </c>
      <c r="U14" s="388"/>
      <c r="V14" s="388"/>
      <c r="W14" s="388"/>
      <c r="X14" s="388"/>
      <c r="Y14" s="388" t="s">
        <v>73</v>
      </c>
      <c r="Z14" s="388"/>
      <c r="AA14" s="388"/>
      <c r="AB14" s="388"/>
      <c r="AC14" s="352" t="s">
        <v>78</v>
      </c>
      <c r="AD14" s="352"/>
      <c r="AE14" s="352"/>
      <c r="AF14" s="352"/>
      <c r="AG14" s="352"/>
      <c r="AH14" s="352"/>
      <c r="AI14" s="352" t="s">
        <v>42</v>
      </c>
      <c r="AJ14" s="352"/>
      <c r="AK14" s="352"/>
      <c r="AL14" s="352"/>
      <c r="AM14" s="352"/>
      <c r="AN14" s="421"/>
    </row>
    <row r="15" spans="1:40" ht="70.5" customHeight="1" thickBot="1" x14ac:dyDescent="0.25">
      <c r="A15" s="400" t="s">
        <v>338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2"/>
      <c r="T15" s="422">
        <v>10</v>
      </c>
      <c r="U15" s="423"/>
      <c r="V15" s="423"/>
      <c r="W15" s="423"/>
      <c r="X15" s="423"/>
      <c r="Y15" s="424">
        <v>300</v>
      </c>
      <c r="Z15" s="424"/>
      <c r="AA15" s="424"/>
      <c r="AB15" s="424"/>
      <c r="AC15" s="413" t="s">
        <v>231</v>
      </c>
      <c r="AD15" s="413"/>
      <c r="AE15" s="413"/>
      <c r="AF15" s="413"/>
      <c r="AG15" s="413"/>
      <c r="AH15" s="413"/>
      <c r="AI15" s="413" t="s">
        <v>232</v>
      </c>
      <c r="AJ15" s="413"/>
      <c r="AK15" s="413"/>
      <c r="AL15" s="413"/>
      <c r="AM15" s="413"/>
      <c r="AN15" s="414"/>
    </row>
    <row r="16" spans="1:40" ht="14.25" customHeight="1" thickBot="1" x14ac:dyDescent="0.25">
      <c r="A16" s="409" t="s">
        <v>74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1">
        <v>10</v>
      </c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2"/>
    </row>
    <row r="17" spans="1:40" ht="14.25" customHeight="1" thickBo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</row>
    <row r="18" spans="1:40" s="138" customFormat="1" x14ac:dyDescent="0.2">
      <c r="A18" s="418" t="s">
        <v>72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20"/>
    </row>
    <row r="19" spans="1:40" s="138" customFormat="1" ht="27.75" customHeight="1" thickBot="1" x14ac:dyDescent="0.25">
      <c r="A19" s="415" t="s">
        <v>334</v>
      </c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</row>
    <row r="20" spans="1:4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40" x14ac:dyDescent="0.2">
      <c r="A21" s="386" t="s">
        <v>332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5" t="s">
        <v>333</v>
      </c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</row>
    <row r="22" spans="1:40" x14ac:dyDescent="0.2">
      <c r="AG22" s="397" t="s">
        <v>329</v>
      </c>
      <c r="AH22" s="397"/>
      <c r="AI22" s="397"/>
      <c r="AJ22" s="397"/>
      <c r="AK22" s="397"/>
      <c r="AL22" s="397"/>
      <c r="AM22" s="397"/>
      <c r="AN22" s="397"/>
    </row>
    <row r="26" spans="1:40" x14ac:dyDescent="0.2"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</row>
    <row r="27" spans="1:40" x14ac:dyDescent="0.2"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</row>
    <row r="28" spans="1:40" ht="15" customHeight="1" x14ac:dyDescent="0.2"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A1:AN1"/>
    <mergeCell ref="A2:AN2"/>
    <mergeCell ref="A3:AN3"/>
    <mergeCell ref="A4:E4"/>
    <mergeCell ref="F4:T4"/>
    <mergeCell ref="V4:AE4"/>
    <mergeCell ref="AF4:AN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Y14:AB14"/>
    <mergeCell ref="A16:S16"/>
    <mergeCell ref="T16:AN16"/>
    <mergeCell ref="AI15:AN15"/>
    <mergeCell ref="H6:J6"/>
    <mergeCell ref="AC21:AN21"/>
    <mergeCell ref="A21:AB21"/>
    <mergeCell ref="A14:S14"/>
    <mergeCell ref="A5:AN5"/>
    <mergeCell ref="K6:M6"/>
    <mergeCell ref="AF6:AH6"/>
    <mergeCell ref="N6:P6"/>
    <mergeCell ref="A19:AN19"/>
    <mergeCell ref="A18:AN18"/>
    <mergeCell ref="T14:X14"/>
    <mergeCell ref="AC14:AH14"/>
    <mergeCell ref="AI14:AN14"/>
    <mergeCell ref="T15:X15"/>
    <mergeCell ref="Y15:AB15"/>
    <mergeCell ref="AC15:AH15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2017-06-28T11:59:59Z</cp:lastPrinted>
  <dcterms:created xsi:type="dcterms:W3CDTF">2015-10-10T06:25:10Z</dcterms:created>
  <dcterms:modified xsi:type="dcterms:W3CDTF">2020-12-22T12:17:28Z</dcterms:modified>
</cp:coreProperties>
</file>