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wnloads\ 0\"/>
    </mc:Choice>
  </mc:AlternateContent>
  <bookViews>
    <workbookView xWindow="0" yWindow="0" windowWidth="23040" windowHeight="8415" activeTab="1"/>
  </bookViews>
  <sheets>
    <sheet name="Титулна страница" sheetId="1" r:id="rId1"/>
    <sheet name="Учебен план" sheetId="2" r:id="rId2"/>
    <sheet name="Справка - извлечение" sheetId="8" r:id="rId3"/>
    <sheet name="list" sheetId="6" state="hidden" r:id="rId4"/>
  </sheets>
  <definedNames>
    <definedName name="listБ">list!$C$8:$C$19</definedName>
    <definedName name="listМ">list!$C$8:$C$11</definedName>
    <definedName name="ListПН">list!$A$4:$A$30</definedName>
    <definedName name="listФ">list!$C$22:$C$37</definedName>
    <definedName name="listФО">list!$C$4:$C$6</definedName>
  </definedNames>
  <calcPr calcId="162913"/>
</workbook>
</file>

<file path=xl/calcChain.xml><?xml version="1.0" encoding="utf-8"?>
<calcChain xmlns="http://schemas.openxmlformats.org/spreadsheetml/2006/main">
  <c r="Y11" i="8" l="1"/>
  <c r="X11" i="8"/>
  <c r="W11" i="8"/>
  <c r="V11" i="8"/>
  <c r="U11" i="8"/>
  <c r="T11" i="8"/>
  <c r="S11" i="8"/>
  <c r="R11" i="8"/>
  <c r="Q11" i="8"/>
  <c r="P11" i="8"/>
  <c r="O11" i="8"/>
  <c r="N11" i="8"/>
  <c r="M11" i="8"/>
  <c r="L11" i="8"/>
  <c r="K11" i="8"/>
  <c r="J11" i="8"/>
  <c r="I11" i="8"/>
  <c r="H11" i="8"/>
  <c r="G11" i="8"/>
  <c r="F11" i="8"/>
  <c r="E11" i="8"/>
  <c r="D11" i="8"/>
  <c r="C11" i="8"/>
  <c r="B11" i="8"/>
  <c r="AB10" i="8"/>
  <c r="AA10" i="8"/>
  <c r="Z10" i="8"/>
  <c r="AB9" i="8"/>
  <c r="AA9" i="8"/>
  <c r="Z9" i="8"/>
  <c r="AB8" i="8"/>
  <c r="AA8" i="8"/>
  <c r="Z8" i="8"/>
  <c r="D4" i="8"/>
  <c r="A3" i="8"/>
  <c r="AA11" i="8" l="1"/>
  <c r="Z11" i="8"/>
  <c r="AB11" i="8"/>
  <c r="F1" i="2" l="1"/>
  <c r="E35" i="1" l="1"/>
  <c r="C36" i="1"/>
</calcChain>
</file>

<file path=xl/comments1.xml><?xml version="1.0" encoding="utf-8"?>
<comments xmlns="http://schemas.openxmlformats.org/spreadsheetml/2006/main">
  <authors>
    <author>Livia</author>
    <author>Sek_Uch_2</author>
    <author>Gery</author>
  </authors>
  <commentList>
    <comment ref="F14" authorId="0" shapeId="0">
      <text>
        <r>
          <rPr>
            <sz val="9"/>
            <color indexed="81"/>
            <rFont val="Tahoma"/>
            <family val="2"/>
            <charset val="204"/>
          </rPr>
          <t>ФС №10/11.06.2019Г.</t>
        </r>
      </text>
    </comment>
    <comment ref="F47" authorId="0" shapeId="0">
      <text>
        <r>
          <rPr>
            <b/>
            <sz val="9"/>
            <color indexed="81"/>
            <rFont val="Tahoma"/>
            <family val="2"/>
            <charset val="204"/>
          </rPr>
          <t>ФС №10/11.06.2019Г.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48" authorId="0" shapeId="0">
      <text>
        <r>
          <rPr>
            <sz val="9"/>
            <color indexed="81"/>
            <rFont val="Tahoma"/>
            <family val="2"/>
            <charset val="204"/>
          </rPr>
          <t>ФС №10/11.06.2019Г.</t>
        </r>
      </text>
    </comment>
    <comment ref="F49" authorId="0" shapeId="0">
      <text>
        <r>
          <rPr>
            <b/>
            <sz val="9"/>
            <color indexed="81"/>
            <rFont val="Tahoma"/>
            <family val="2"/>
            <charset val="204"/>
          </rPr>
          <t>ФС №10/11.06.2019Г.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O63" authorId="1" shapeId="0">
      <text>
        <r>
          <rPr>
            <b/>
            <sz val="9"/>
            <color indexed="81"/>
            <rFont val="Tahoma"/>
            <family val="2"/>
            <charset val="204"/>
          </rPr>
          <t>Моля, съобразете се с приетите форми на оценяване!</t>
        </r>
      </text>
    </comment>
    <comment ref="O64" authorId="1" shapeId="0">
      <text>
        <r>
          <rPr>
            <b/>
            <sz val="9"/>
            <color indexed="81"/>
            <rFont val="Tahoma"/>
            <family val="2"/>
            <charset val="204"/>
          </rPr>
          <t>Моля, съобразете се с приетите форми на оценяване!</t>
        </r>
      </text>
    </comment>
    <comment ref="F71" authorId="0" shapeId="0">
      <text>
        <r>
          <rPr>
            <b/>
            <sz val="9"/>
            <color indexed="81"/>
            <rFont val="Tahoma"/>
            <family val="2"/>
            <charset val="204"/>
          </rPr>
          <t>ФС № 10/11.06.2019 г.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113" authorId="2" shapeId="0">
      <text>
        <r>
          <rPr>
            <sz val="9"/>
            <color indexed="81"/>
            <rFont val="Tahoma"/>
            <family val="2"/>
            <charset val="204"/>
          </rPr>
          <t>Да се променят водените часове от 30 часа упражнения на 15 часа лекции + 15 часа упражнения; 1+1, като се запазят останалите параметри 
Включва се модулът „Филология и бизнес“ като факултативен  в учебните планове за студентите от всички  бакалавърски и магистърски програми на всички специалности на ФКНФ</t>
        </r>
      </text>
    </comment>
  </commentList>
</comments>
</file>

<file path=xl/sharedStrings.xml><?xml version="1.0" encoding="utf-8"?>
<sst xmlns="http://schemas.openxmlformats.org/spreadsheetml/2006/main" count="624" uniqueCount="248">
  <si>
    <t>СОФИЙСКИ  УНИВЕРСИТЕТ  „СВ. КЛИМЕНТ ОХРИДСКИ”</t>
  </si>
  <si>
    <t>У Ч Е Б Е Н      П Л А Н</t>
  </si>
  <si>
    <t>Утвърден от Академически съвет с протокол</t>
  </si>
  <si>
    <t>Професионално направление:</t>
  </si>
  <si>
    <t>Специалност:</t>
  </si>
  <si>
    <t>Форма на обучение:</t>
  </si>
  <si>
    <t>Продължителност на обучението (брой семестри):</t>
  </si>
  <si>
    <t>№   .............  /  .......................</t>
  </si>
  <si>
    <t>Утвърждавам:   ..................................</t>
  </si>
  <si>
    <t>Квалификационна характеристика</t>
  </si>
  <si>
    <t>1. Насоченост, образователни цели</t>
  </si>
  <si>
    <t>2. Обучение (знания и умения, необходими за успешна професионална дейност; общотеоретична и специална подготовка и др.)</t>
  </si>
  <si>
    <t>3. Професионални компетенции</t>
  </si>
  <si>
    <t>4. Професионална реализация</t>
  </si>
  <si>
    <t>код на спец.</t>
  </si>
  <si>
    <t>№</t>
  </si>
  <si>
    <t>код на дисциплината</t>
  </si>
  <si>
    <t>Наименование на учебната дисциплина</t>
  </si>
  <si>
    <t>Вид – З, И, Ф</t>
  </si>
  <si>
    <t>семестър</t>
  </si>
  <si>
    <t>Часове - общ брой</t>
  </si>
  <si>
    <t xml:space="preserve">Седмична заетост </t>
  </si>
  <si>
    <t>Форма на оценяване* - и, то, ки, прод</t>
  </si>
  <si>
    <t>Всичко</t>
  </si>
  <si>
    <t>Лекции</t>
  </si>
  <si>
    <t xml:space="preserve">Семинарни занятия </t>
  </si>
  <si>
    <t>Задължителни дисциплини</t>
  </si>
  <si>
    <t>1</t>
  </si>
  <si>
    <t>2</t>
  </si>
  <si>
    <t>3</t>
  </si>
  <si>
    <t>4</t>
  </si>
  <si>
    <t>5</t>
  </si>
  <si>
    <t>Дипломиране</t>
  </si>
  <si>
    <t>Начин на дипломиране</t>
  </si>
  <si>
    <t>Втора държавна сесия</t>
  </si>
  <si>
    <t>Учебни практики и курсови работи</t>
  </si>
  <si>
    <t>Часове</t>
  </si>
  <si>
    <t>Седмици</t>
  </si>
  <si>
    <t xml:space="preserve">ECTS  кредити </t>
  </si>
  <si>
    <t>Семестър</t>
  </si>
  <si>
    <t>Форма на оценяване* - и, то, ки</t>
  </si>
  <si>
    <t>Практически упр. / хоспетиране</t>
  </si>
  <si>
    <r>
      <t xml:space="preserve">Факултативни дисциплини </t>
    </r>
    <r>
      <rPr>
        <i/>
        <sz val="9"/>
        <rFont val="Arial"/>
        <family val="2"/>
        <charset val="204"/>
      </rPr>
      <t>– минимум ………. кредита</t>
    </r>
  </si>
  <si>
    <t xml:space="preserve">Първа държавна сесия </t>
  </si>
  <si>
    <t>Общ брой кредити:</t>
  </si>
  <si>
    <t>Софийски университет "Св. Климент Охридски"</t>
  </si>
  <si>
    <t xml:space="preserve">Справка - извлечение от учебен план </t>
  </si>
  <si>
    <t>Натовареност,  ECTS-кредити и оценки по семестри</t>
  </si>
  <si>
    <t>Вид заетост</t>
  </si>
  <si>
    <t>I семестър</t>
  </si>
  <si>
    <t>IІ семестър</t>
  </si>
  <si>
    <t>IІІ семестър</t>
  </si>
  <si>
    <t>ІV семестър</t>
  </si>
  <si>
    <t>V семестър</t>
  </si>
  <si>
    <t>VI семестър</t>
  </si>
  <si>
    <t>VII семестър</t>
  </si>
  <si>
    <t>VIII семестър</t>
  </si>
  <si>
    <t>Общо</t>
  </si>
  <si>
    <t>натоваре-ност (ч.)</t>
  </si>
  <si>
    <t>ECTS – кредити</t>
  </si>
  <si>
    <t>бр.оценки</t>
  </si>
  <si>
    <t>мин. избираеми дисциплини</t>
  </si>
  <si>
    <t xml:space="preserve">учебни практики </t>
  </si>
  <si>
    <t>Общо:</t>
  </si>
  <si>
    <t>ECTS - кредити</t>
  </si>
  <si>
    <t xml:space="preserve">Придобита професионална квалификация:  </t>
  </si>
  <si>
    <t>Брой часове за подготовка</t>
  </si>
  <si>
    <t xml:space="preserve">Общ брой кредити:  </t>
  </si>
  <si>
    <t>форма на обучение:</t>
  </si>
  <si>
    <t>ОКС „магистър”</t>
  </si>
  <si>
    <t>Първа държавна   сесия</t>
  </si>
  <si>
    <t>Втора държавна   сесия</t>
  </si>
  <si>
    <t>Магистърска програма:</t>
  </si>
  <si>
    <t>Наименование на практиката / курсовата работа</t>
  </si>
  <si>
    <t>1.1 Теория и управление на образованието</t>
  </si>
  <si>
    <t>1.2 Педагогика</t>
  </si>
  <si>
    <t>1.3 Педагогика на обучението по…</t>
  </si>
  <si>
    <t>2.1 Филология</t>
  </si>
  <si>
    <t>2.2 История и археология</t>
  </si>
  <si>
    <t>2.3 Философия</t>
  </si>
  <si>
    <t>2.4 Религия и теология</t>
  </si>
  <si>
    <t>3.1 Социология, антропология и науки за културата</t>
  </si>
  <si>
    <t>3.2 Психология</t>
  </si>
  <si>
    <t>3.3 Политически науки</t>
  </si>
  <si>
    <t>3.4 Социални дейности</t>
  </si>
  <si>
    <t>3.5 Обществени комуникации и информационни науки</t>
  </si>
  <si>
    <t>3.6 Право</t>
  </si>
  <si>
    <t>3.7 Администрация и управление</t>
  </si>
  <si>
    <t>3.8 Икономика</t>
  </si>
  <si>
    <t>4.1 Физически науки</t>
  </si>
  <si>
    <t>4.2 Химически науки</t>
  </si>
  <si>
    <t>4.3 Биологически науки</t>
  </si>
  <si>
    <t>4.4 Науки за земята</t>
  </si>
  <si>
    <t>4.5 Математика</t>
  </si>
  <si>
    <t>4.6 Информатика и компютърни науки</t>
  </si>
  <si>
    <t>5.3 Комуникационна и компютърна техника</t>
  </si>
  <si>
    <t>5.11 Биотехнологии</t>
  </si>
  <si>
    <t>7.1 Медицина</t>
  </si>
  <si>
    <t>7.3 Фармация</t>
  </si>
  <si>
    <t>7.4 Обществено здраве</t>
  </si>
  <si>
    <t>7.5 Здравни грижи</t>
  </si>
  <si>
    <t>редовна форма на обучение</t>
  </si>
  <si>
    <t>задочна форма на обучение</t>
  </si>
  <si>
    <t>дистанционна форма на обучение</t>
  </si>
  <si>
    <t>1 /един/ семестър</t>
  </si>
  <si>
    <t>2 /два/ семестъра</t>
  </si>
  <si>
    <t>3 /три/ семестъра</t>
  </si>
  <si>
    <t>4 /четири/ семестъра</t>
  </si>
  <si>
    <t>5 /пет/ семестъра</t>
  </si>
  <si>
    <t>6 /шест/ семестъра</t>
  </si>
  <si>
    <t>7 /седем/ семестъра</t>
  </si>
  <si>
    <t>8 /осем/ семестъра</t>
  </si>
  <si>
    <t>9 /девет/ семестъра</t>
  </si>
  <si>
    <t>10 /десет/ семестъра</t>
  </si>
  <si>
    <t>11 /единадесет/ семестъра</t>
  </si>
  <si>
    <t>12 /дванадесет/ семестъра</t>
  </si>
  <si>
    <t>ФИЛОСОФСКИ ФАКУЛТЕТ</t>
  </si>
  <si>
    <t>ИСТОРИЧЕСКИ ФАКУЛТЕТ</t>
  </si>
  <si>
    <t>ФАКУЛТЕТ ПО СЛАВЯНСКИ ФИЛОЛОГИИ</t>
  </si>
  <si>
    <t>ФАКУЛТЕТ ПО  КЛАСИЧЕСКИ И НОВИ ФИЛОЛОГИИ</t>
  </si>
  <si>
    <t>ФАКУЛТЕТ ПО ПЕДАГОГИКА</t>
  </si>
  <si>
    <t>ФАКУЛТЕТ ПО НАЧАЛНА И ПРЕДУЧИЛИЩНА ПЕДАГОГИКА</t>
  </si>
  <si>
    <t>ЮРИДИЧЕСКИ ФАКУЛТЕТ</t>
  </si>
  <si>
    <t>БОГОСЛОВСКИ ФАКУЛТЕТ</t>
  </si>
  <si>
    <t>ГЕОЛОГО-ГЕОГРАФСКИ ФАКУЛТЕТ</t>
  </si>
  <si>
    <t>БИОЛОГИЧЕСКИ ФАКУЛТЕТ</t>
  </si>
  <si>
    <t>ФАКУЛТЕТ ПО ЖУРНАЛИСТИКА И МАСОВА КОМУНИКАЦИЯ</t>
  </si>
  <si>
    <t>ФАКУЛТЕТ ПО МАТЕМАТИКА И ИНФОРМАТИКА</t>
  </si>
  <si>
    <t>ФАКУЛТЕТ ПО ХИМИЯ И ФАРМАЦИЯ</t>
  </si>
  <si>
    <t>ФИЗИЧЕСКИ ФАКУЛТЕТ</t>
  </si>
  <si>
    <t>СТОПАНСКИ ФАКУЛТЕТ</t>
  </si>
  <si>
    <t>МЕДИЦИНСКИ ФАКУЛТЕТ</t>
  </si>
  <si>
    <t>продължителност на обучение:</t>
  </si>
  <si>
    <r>
      <t>Декан:</t>
    </r>
    <r>
      <rPr>
        <sz val="10"/>
        <rFont val="Arial"/>
        <family val="2"/>
      </rPr>
      <t>.....................................</t>
    </r>
  </si>
  <si>
    <r>
      <t>Учебният план е приет с решение на ФС №</t>
    </r>
    <r>
      <rPr>
        <sz val="10"/>
        <rFont val="Arial"/>
        <family val="2"/>
      </rPr>
      <t xml:space="preserve"> ............... от .................................</t>
    </r>
  </si>
  <si>
    <r>
      <t xml:space="preserve">Учебният план е приет с решение на ФС № </t>
    </r>
    <r>
      <rPr>
        <sz val="10"/>
        <rFont val="Arial"/>
        <family val="2"/>
      </rPr>
      <t>............... от .................................</t>
    </r>
  </si>
  <si>
    <t>Разработване на глосар (китайски и български език)</t>
  </si>
  <si>
    <t>Консекутивен превод кит-бг-кит, част 1</t>
  </si>
  <si>
    <t>2+0</t>
  </si>
  <si>
    <t>1+1</t>
  </si>
  <si>
    <t>0+4</t>
  </si>
  <si>
    <t>0+2</t>
  </si>
  <si>
    <t>ки</t>
  </si>
  <si>
    <t xml:space="preserve">Дигитални ресурси за превод кит-бг-кит </t>
  </si>
  <si>
    <t>Стаж в МВнР или друга държавна институция</t>
  </si>
  <si>
    <t>то</t>
  </si>
  <si>
    <t>Стаж в агенция за преводи</t>
  </si>
  <si>
    <t>Стаж в компания като преводач (устен или писмен)</t>
  </si>
  <si>
    <t>Стаж в издателство</t>
  </si>
  <si>
    <t>Стаж в списание</t>
  </si>
  <si>
    <t>Защита на дипломна работа</t>
  </si>
  <si>
    <t>1+1+2</t>
  </si>
  <si>
    <t>Теория и стилистика на превода: съпоставителен анализ на китайски и български език</t>
  </si>
  <si>
    <t>Преводачески проект (китайски - български език) - симулация</t>
  </si>
  <si>
    <t>Преводачески проект (български - китайски език) - симулация</t>
  </si>
  <si>
    <t>Общи избираеми дисциплини</t>
  </si>
  <si>
    <t>Специализиран превод кит-англ-кит</t>
  </si>
  <si>
    <t>3+0</t>
  </si>
  <si>
    <t>и</t>
  </si>
  <si>
    <t>Официален етикет и протокол на преводача</t>
  </si>
  <si>
    <t>Процеси на развитие на съвременното китайско общество</t>
  </si>
  <si>
    <t>юли</t>
  </si>
  <si>
    <t>октомври</t>
  </si>
  <si>
    <t>Традиционната китайска и българска култура в сравнителна перспектива</t>
  </si>
  <si>
    <t xml:space="preserve">за випуска, започнал през зимен семестър на 2019/2010 уч. година </t>
  </si>
  <si>
    <t>т.о.</t>
  </si>
  <si>
    <t>1+0</t>
  </si>
  <si>
    <t>Ф</t>
  </si>
  <si>
    <t>З</t>
  </si>
  <si>
    <t>Китаистика</t>
  </si>
  <si>
    <t xml:space="preserve">5. Условия за прием </t>
  </si>
  <si>
    <t>И</t>
  </si>
  <si>
    <t>Художествен превод (проза) кит-бг, част 1</t>
  </si>
  <si>
    <t>Художествен превод (проза) бг-кит</t>
  </si>
  <si>
    <t>Художествен превод (поезия) кит-бг</t>
  </si>
  <si>
    <t>Художествен превод (поезия) бг-кит</t>
  </si>
  <si>
    <t>Консекутивен превод англ-кит-англ</t>
  </si>
  <si>
    <t xml:space="preserve">Симултанен превод англ-кит-англ </t>
  </si>
  <si>
    <t xml:space="preserve">От българска страна в програмата могат да кандидатстват студенти, които имат завършена бакалавърска степен по Китаистика с успех над 4.00, или бакалавърска степен по друга специалност със същия успех и при издържано успешно ниво 5 от стандартния международно признат изпит за владеене на китайски език като чужд (HSK).
От китайска страна в програмата могат да кандидатстват студенти, които имат завършена бакалавърска степен по Българистика с успех над 4.00.
Кандидатите се приемат по съответните конкурсни процедури в университета на страната, в която са придобили своята бакалавърска степен. </t>
  </si>
  <si>
    <t>6</t>
  </si>
  <si>
    <t>7</t>
  </si>
  <si>
    <t>8</t>
  </si>
  <si>
    <t>9</t>
  </si>
  <si>
    <t>10</t>
  </si>
  <si>
    <t>11</t>
  </si>
  <si>
    <t>0</t>
  </si>
  <si>
    <t>К</t>
  </si>
  <si>
    <t>Н</t>
  </si>
  <si>
    <t>П</t>
  </si>
  <si>
    <t>Фоносемантични преноси в китайския език и култура</t>
  </si>
  <si>
    <t>1, 2</t>
  </si>
  <si>
    <t>Граматика на китайския публицистичен текст</t>
  </si>
  <si>
    <t>Лексикални, синтактични и стилистични особености на Танската поезия</t>
  </si>
  <si>
    <t>Специализиран превод (култура) бг-кит</t>
  </si>
  <si>
    <t>Езикова култура и езикови стандарти (китайски език)</t>
  </si>
  <si>
    <t>Консекутивен превод бг-кит-бг</t>
  </si>
  <si>
    <t xml:space="preserve">Обучение в България </t>
  </si>
  <si>
    <t xml:space="preserve">Обучение в Китай </t>
  </si>
  <si>
    <t>България - Китай: увод в етнопсихологията и културни паралели</t>
  </si>
  <si>
    <t>Междукултурна комуникация и обществено-културни ценности</t>
  </si>
  <si>
    <t>Специализиран писмен превод - политика и дипломация (кит-бг-кит)</t>
  </si>
  <si>
    <t>Специализиран писмен превод - право (кит-бг-кит)</t>
  </si>
  <si>
    <t>Специализиран писмен превод - икономика (кит-бг-кит)</t>
  </si>
  <si>
    <t>Забележки:</t>
  </si>
  <si>
    <t xml:space="preserve">Съвременен китайски литературен език, част 2 ⃰ </t>
  </si>
  <si>
    <t xml:space="preserve">Съвременен китайски литературен език, част 1 ⃰  </t>
  </si>
  <si>
    <t xml:space="preserve">Симултанен превод кит-бг-кит, част 1 </t>
  </si>
  <si>
    <t xml:space="preserve">Език и познание (на англ. език) ⃰ ⃰ ⃰⃰ ⃰   </t>
  </si>
  <si>
    <t xml:space="preserve">Архетипови наративи (на англ. език) ⃰ ⃰ ⃰⃰ ⃰  </t>
  </si>
  <si>
    <t>Знакът  ⃰⃰ ⃰ ⃰⃰ ⃰  е за дисциплини, преподавани в МП "Семиотика, език  и реклама".</t>
  </si>
  <si>
    <t>Знакът   ⃰ ⃰ ⃰  е за дисциплини, преподавани в МП "Конферентен превод".</t>
  </si>
  <si>
    <t xml:space="preserve">  Говорна техника ⃰ ⃰⃰ ⃰ ⃰⃰  </t>
  </si>
  <si>
    <t xml:space="preserve">  Реторика  ⃰⃰ ⃰ ⃰⃰ ⃰   </t>
  </si>
  <si>
    <r>
      <t xml:space="preserve">Следните задължителни дисциплини предвиждат </t>
    </r>
    <r>
      <rPr>
        <b/>
        <sz val="9"/>
        <rFont val="Arial"/>
        <family val="2"/>
        <charset val="204"/>
      </rPr>
      <t>курсови работи</t>
    </r>
    <r>
      <rPr>
        <sz val="9"/>
        <rFont val="Arial"/>
        <family val="2"/>
        <charset val="204"/>
      </rPr>
      <t>, като полагаемите се за тях кредити са включени в общия брой кредити на съответната дисциплина:</t>
    </r>
  </si>
  <si>
    <r>
      <t xml:space="preserve">Следните избираеми дисциплини предвиждат </t>
    </r>
    <r>
      <rPr>
        <b/>
        <sz val="9"/>
        <rFont val="Arial"/>
        <family val="2"/>
        <charset val="204"/>
      </rPr>
      <t>курсови работи</t>
    </r>
    <r>
      <rPr>
        <sz val="9"/>
        <rFont val="Arial"/>
        <family val="2"/>
        <charset val="204"/>
      </rPr>
      <t>, като полагаемите се за тях кредити са включени в общия брой кредити на съответната дисциплина:</t>
    </r>
  </si>
  <si>
    <t xml:space="preserve">Завършилите магистърска програма "Междукултурна комуникация и превод с китайски и български език"  придобиват следните професионални компетенции: • Високо ниво на лингвистична, стилистична, социо-културна и прагматична компетентност при писмена и устна употреба на чуждия език, както и на родния език (китайски/български); • Способности за правилно, смислово адекватно и стилистично издържано предаване на писмен текст от чуждия език на родния и от родния на чуждия език в основните тематични разновидности на писмения превод - художествен, икономически, юридически, публицистичен, обществено-политически, технически; • Способности за извършване на бърз, точен и стилистично издържан устен превод (консекутивен и симултанен) от чуждия език на родния и от родния на чуждия език в основните тематични разновидности на устния превод; • Комуникативни и презентационни умения, способности за говорене пред публика, артикулация и дикция; • Придобиване на междукултурни компетентности и способности за интерпретиране и предаване на реалии, факти, послания, специфични за едната култура в социо-лингвистичния контекст на другата култура; • Умения за работа в екип, управление на преводачески проекти, професионална етика, управление на стреса, подготовка за професионални ангажимени и др.    </t>
  </si>
  <si>
    <t xml:space="preserve">Дипломираните магистри от програмата "Интеркултурна комуникация и превод с китайски и български език" могат да се реализират като: • Квалифицирани специалисти по устен и писмен превод в български държавни институции и международни организации, както и преводачи на свободна практика на пазара в България, ЕС и Китай; • Служители в посолства, търговски представителства и други дипломатически институции; • Преводачи, експерти и консултанти в български и чуждестранни фирми, аутсорсинг компании, финансови институции и др.; • Служители и координатори на международни проекти в културни и образователни институции; • Преподаватели във висши учебни заведения и научни работници в изследователски институти; • Преводачи в издателства, медийни институции и аудиовизуални продукции. </t>
  </si>
  <si>
    <t>"Междукултурна комуникация и превод с китайски и български език"</t>
  </si>
  <si>
    <t xml:space="preserve">Магистърската програма "Междукултурна комуникация и превод с китайски и български език" е съвместна програма на катедра "Китаистика" във ФКНФ, СУ "Св. Климент Охридски" и катедра "Българистика" в Пекинския университет за чужди езици. Тя включва модул на обучение в България и съответно модул на обучение, който се провежда в Китай. Програмата има за цел да осигури професионална подготовка на бъдещи преводачи с китайски и български език както в областта на писмения превод, така и в областта на устния - консекутивен и симултанен превод. Подготовката се осъществява по методика на обучение по превод, която се прилага във водещи школи в Европа и Китай, в съответствие с изискванията на Европейската комисия за качество на обучението по превод и в сътрудничество с магистърските програми по превод във ФКНФ, акредитирани членове на ЕМТ (Европейската мрежа на магистърски програми по превод).  </t>
  </si>
  <si>
    <t xml:space="preserve">Обучението се провежда в 4 семестъра, съответно 2 семестъра в катедра "Китаистика" във ФКНФ, СУ "Св. Климент Охридски" и 2 семестъра в катедра "Българистика" в Пекинския университет за чужди езици. Успешно завършилите програмата получават обща диплома на СУ "Св. Климент Охридски" и Пекинския университет за чужди езици. При обучението в СУ "Св. Климент Охридски" основен акцент в преподаването представлява преводът от китайски на български език, а обучението в Пекинския университет по чужди езици се фокусира главно върху обратния превод от български на китайски език. Магистрантите се обучават в смесени групи от български и китайски студенти, което дава възможност за взаимно обучение при превода от и на роден език и интеркултурна комуникация в международна среда. Курсът на обучение е ориентиран основно към овладяване на практически умения и развиване на необходимите професионални техники по писмен и устен превод, но тя включва също така общотеоретични и профилиращи дисциплини по съпоставително езикознание, теория на превода, интеркултурна комуникация и медиация и други дисциплини, осигуряващи високо академично ниво на програмата и възможност за продължаване на обучението в ОНС "доктор". Програмата предлага паралелни курсове по практически китайски език и практически български език за напреднали, съответно за българските и китайските студенти, с цел надграждане на езиковите компетенции по чужд език и по-ефективна подготовка за осъществяването на двустранен превод. Практическите занятия по писмен превод обхващат различни области на преводната литература - художествен превод (на проза и поезия), превод на публицистичен, административен, икономически, обществено-политически, юридически, научно-технически и други текстове, с възможности за специализация чрез определени избираеми дисциплини. Практическите занятия по устен превод изграждат основните умения и компетентности в консекутивния и симултанния превод като тренинг на концентрация и памет, логическо извеждане на ключови предикации и идейни послания, прецизно и структурирано предаване на преводно съдържание, усвояване на система за водене на записки, устен превод без нотиране, комуникативни и презентационни умения, артикулация и дикция и др. Важен аспект във формирането на езиковите компетентности на магистрантите по превод са курсовете по езикова култура, правописна норма и езикови стандарти на българския и китайския език. Програмата предоставя широки възможности за преводаческа подготовка и практика чрез максимално близки до реалните условия на превод симулации и асистенции, стажове и участия в реални събития с превод. </t>
  </si>
  <si>
    <t xml:space="preserve">Език и култура (на англ. език)  ⃰ ⃰⃰⃰ ⃰ ⃰⃰  </t>
  </si>
  <si>
    <t>Специализиран превод (аудиовизуален, субтитриране) кит-бг</t>
  </si>
  <si>
    <t>Специализиран превод (анекдоти, игрословия, реалии) кит-бг</t>
  </si>
  <si>
    <t xml:space="preserve">Междукултурна комуникация и обществено-културни ценности </t>
  </si>
  <si>
    <t xml:space="preserve">Професионална квалификация: </t>
  </si>
  <si>
    <t>Преводач с китайски и български език и специалист по междукултурна комуникация</t>
  </si>
  <si>
    <t>3,4</t>
  </si>
  <si>
    <t>Задължително избираеми дисциплини</t>
  </si>
  <si>
    <t xml:space="preserve">Консекутивен превод кит-бг-кит, част 2 ⃰  </t>
  </si>
  <si>
    <t xml:space="preserve">Симултанен превод кит-бг-кит, част 2 ⃰ </t>
  </si>
  <si>
    <t xml:space="preserve">Специализиран превод (право, икономика, IT) кит-бг, част 2 ⃰ </t>
  </si>
  <si>
    <t>Модулът, преподаван в СУ "Св. Климент Охридски", се изучава от студентите на Пекинския университет по чужди езици в 3 и 4 семестър.</t>
  </si>
  <si>
    <t xml:space="preserve">Знакът  ⃰  е за дисциплини, които не са задължителни за студентите от Пекинския университет за чужди езици.                            </t>
  </si>
  <si>
    <t xml:space="preserve">Дипломатически семинар (на англ. език) ⃰ ⃰⃰ ⃰ </t>
  </si>
  <si>
    <t xml:space="preserve">Увод в европейските институции и политики (на англ. език) ⃰ ⃰⃰ ⃰ </t>
  </si>
  <si>
    <t xml:space="preserve">Езикова култура (български език), част 1 ⃰ ⃰ ⃰ </t>
  </si>
  <si>
    <t xml:space="preserve">Езикова култура (български език), част 2 ⃰ ⃰ ⃰ </t>
  </si>
  <si>
    <t xml:space="preserve">Съвременен български литературен език в сравнителна перспектива с китайски език, част 1 ⃰ ⃰ </t>
  </si>
  <si>
    <t xml:space="preserve">Съвременен български литературен език в сравнителна перспектива с китайски език, част 2 ⃰ ⃰ </t>
  </si>
  <si>
    <t>Съвременна българска граматика в сравнителна перспектива с китайския език</t>
  </si>
  <si>
    <t>Стилистика на българския книжовен език в сравнителна перспектива с китайския език</t>
  </si>
  <si>
    <t>Специализиран превод (право, икономика, IT) кит-бг, част 1 (*1)</t>
  </si>
  <si>
    <t>Еднократни промени - дисциплината и промяната са отбелязани с жълт фон</t>
  </si>
  <si>
    <t>Частични промени - дисциплината  и промяната са отбелязани със син фон</t>
  </si>
  <si>
    <t>(*1) ФС № 10/11.06.19</t>
  </si>
  <si>
    <t>Знакът  ⃰ ⃰  е за дисциплини, които не са задължителни за студентите от СУ "Св. Климент Охридски".</t>
  </si>
  <si>
    <r>
      <t>Избираеми дисциплини:</t>
    </r>
    <r>
      <rPr>
        <b/>
        <sz val="9"/>
        <color theme="1"/>
        <rFont val="Arial"/>
        <family val="2"/>
      </rPr>
      <t xml:space="preserve"> </t>
    </r>
    <r>
      <rPr>
        <i/>
        <sz val="9"/>
        <color theme="1"/>
        <rFont val="Arial"/>
        <family val="2"/>
        <charset val="204"/>
      </rPr>
      <t>избраните дисциплини за студенитите от СУ "Св. Климент Охридски" трябва да носят минимум 36 кредита (1-ви семестър - минимум 6 кредита; 2-ри семестър – минимум 15 кредита; 3-ти семестър – минимум 12 кредита, 4-ти семестър – минимум 3 кредита)</t>
    </r>
    <r>
      <rPr>
        <b/>
        <i/>
        <sz val="9"/>
        <rFont val="Arial"/>
        <family val="2"/>
      </rPr>
      <t/>
    </r>
  </si>
  <si>
    <t>За студентите от всички  бакалавърски и магистърски програми на всички специалности на ФКНФ се предлага факултативния  модул "Филология и бизнес".  Съдържането на модула е качено на страницата на ФКНФ при учебните планове. (*1)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</si>
</sst>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0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9"/>
      <name val="Arial"/>
      <family val="2"/>
      <charset val="204"/>
    </font>
    <font>
      <i/>
      <sz val="9"/>
      <name val="Arial"/>
      <family val="2"/>
      <charset val="204"/>
    </font>
    <font>
      <b/>
      <sz val="9"/>
      <name val="Arial"/>
      <family val="2"/>
      <charset val="204"/>
    </font>
    <font>
      <b/>
      <sz val="12"/>
      <name val="Arial"/>
      <family val="2"/>
      <charset val="204"/>
    </font>
    <font>
      <b/>
      <sz val="11"/>
      <name val="Arial"/>
      <family val="2"/>
      <charset val="204"/>
    </font>
    <font>
      <sz val="10"/>
      <name val="Arial"/>
      <family val="2"/>
      <charset val="204"/>
    </font>
    <font>
      <sz val="11"/>
      <name val="Arial"/>
      <family val="2"/>
      <charset val="204"/>
    </font>
    <font>
      <b/>
      <sz val="11"/>
      <color theme="1"/>
      <name val="Arial"/>
      <family val="2"/>
      <charset val="204"/>
    </font>
    <font>
      <sz val="12"/>
      <name val="Arial"/>
      <family val="2"/>
      <charset val="204"/>
    </font>
    <font>
      <sz val="10"/>
      <color theme="1"/>
      <name val="Arial"/>
      <family val="2"/>
      <charset val="204"/>
    </font>
    <font>
      <b/>
      <sz val="9"/>
      <color indexed="81"/>
      <name val="Tahoma"/>
      <family val="2"/>
      <charset val="204"/>
    </font>
    <font>
      <sz val="8"/>
      <name val="Arial Narrow"/>
      <family val="2"/>
    </font>
    <font>
      <b/>
      <sz val="10"/>
      <name val="Arial Narrow"/>
      <family val="2"/>
    </font>
    <font>
      <b/>
      <sz val="11"/>
      <name val="Arial Narrow"/>
      <family val="2"/>
    </font>
    <font>
      <sz val="10"/>
      <name val="Arial"/>
      <family val="2"/>
    </font>
    <font>
      <b/>
      <sz val="11"/>
      <name val="Arial Narrow"/>
      <family val="2"/>
      <charset val="204"/>
    </font>
    <font>
      <b/>
      <sz val="10"/>
      <name val="Arial"/>
      <family val="2"/>
    </font>
    <font>
      <b/>
      <sz val="10"/>
      <name val="Arial"/>
      <family val="2"/>
      <charset val="204"/>
    </font>
    <font>
      <sz val="11"/>
      <name val="Arial"/>
      <family val="2"/>
    </font>
    <font>
      <sz val="11"/>
      <name val="Calibri"/>
      <family val="2"/>
      <scheme val="minor"/>
    </font>
    <font>
      <u/>
      <sz val="16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26"/>
      <name val="Arial"/>
      <family val="2"/>
    </font>
    <font>
      <sz val="12"/>
      <name val="Arial"/>
      <family val="2"/>
    </font>
    <font>
      <sz val="12"/>
      <name val="Calibri"/>
      <family val="2"/>
      <scheme val="minor"/>
    </font>
    <font>
      <sz val="13"/>
      <name val="Arial"/>
      <family val="2"/>
    </font>
    <font>
      <i/>
      <sz val="10"/>
      <name val="Arial"/>
      <family val="2"/>
    </font>
    <font>
      <i/>
      <sz val="11"/>
      <name val="Arial"/>
      <family val="2"/>
    </font>
    <font>
      <b/>
      <sz val="12"/>
      <name val="Arial"/>
      <family val="2"/>
    </font>
    <font>
      <b/>
      <i/>
      <sz val="11"/>
      <name val="Arial"/>
      <family val="2"/>
    </font>
    <font>
      <b/>
      <sz val="11"/>
      <name val="Arial"/>
      <family val="2"/>
    </font>
    <font>
      <b/>
      <i/>
      <sz val="9"/>
      <name val="Arial"/>
      <family val="2"/>
    </font>
    <font>
      <sz val="9"/>
      <name val="Arial"/>
      <family val="2"/>
    </font>
    <font>
      <sz val="10"/>
      <name val="Arial Narrow"/>
      <family val="2"/>
    </font>
    <font>
      <sz val="8"/>
      <name val="Arial"/>
      <family val="2"/>
      <charset val="204"/>
    </font>
    <font>
      <sz val="7"/>
      <name val="Arial"/>
      <family val="2"/>
      <charset val="204"/>
    </font>
    <font>
      <sz val="10"/>
      <name val="Calibri"/>
      <family val="2"/>
      <scheme val="minor"/>
    </font>
    <font>
      <sz val="11"/>
      <name val="Arial Narrow"/>
      <family val="2"/>
      <charset val="204"/>
    </font>
    <font>
      <sz val="11"/>
      <name val="Arial Narrow"/>
      <family val="2"/>
    </font>
    <font>
      <sz val="10"/>
      <color theme="1"/>
      <name val="Arial"/>
      <family val="2"/>
    </font>
    <font>
      <sz val="9"/>
      <color indexed="81"/>
      <name val="Tahoma"/>
      <family val="2"/>
      <charset val="204"/>
    </font>
    <font>
      <sz val="9"/>
      <color theme="1"/>
      <name val="Arial"/>
      <family val="2"/>
      <charset val="204"/>
    </font>
    <font>
      <i/>
      <sz val="9"/>
      <color theme="1"/>
      <name val="Arial"/>
      <family val="2"/>
      <charset val="204"/>
    </font>
    <font>
      <sz val="7"/>
      <color theme="1"/>
      <name val="Arial"/>
      <family val="2"/>
      <charset val="204"/>
    </font>
    <font>
      <b/>
      <sz val="9"/>
      <color theme="1"/>
      <name val="Arial"/>
      <family val="2"/>
      <charset val="204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22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22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7" fillId="0" borderId="0"/>
  </cellStyleXfs>
  <cellXfs count="420">
    <xf numFmtId="0" fontId="0" fillId="0" borderId="0" xfId="0"/>
    <xf numFmtId="49" fontId="2" fillId="0" borderId="31" xfId="0" applyNumberFormat="1" applyFont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14" fillId="0" borderId="1" xfId="0" applyFont="1" applyBorder="1" applyAlignment="1" applyProtection="1">
      <alignment horizontal="center" vertical="center" wrapText="1"/>
      <protection locked="0"/>
    </xf>
    <xf numFmtId="0" fontId="2" fillId="0" borderId="24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0" fillId="0" borderId="0" xfId="0" applyProtection="1">
      <protection hidden="1"/>
    </xf>
    <xf numFmtId="0" fontId="8" fillId="0" borderId="0" xfId="0" applyFont="1" applyBorder="1" applyAlignment="1" applyProtection="1">
      <alignment horizontal="center" vertical="center" wrapText="1"/>
      <protection locked="0"/>
    </xf>
    <xf numFmtId="0" fontId="8" fillId="0" borderId="0" xfId="0" applyFont="1" applyBorder="1" applyAlignment="1" applyProtection="1">
      <alignment horizontal="left"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20" fillId="0" borderId="2" xfId="0" applyFont="1" applyBorder="1" applyAlignment="1" applyProtection="1">
      <alignment wrapText="1"/>
      <protection hidden="1"/>
    </xf>
    <xf numFmtId="0" fontId="20" fillId="0" borderId="3" xfId="0" applyFont="1" applyBorder="1" applyAlignment="1" applyProtection="1">
      <alignment wrapText="1"/>
      <protection hidden="1"/>
    </xf>
    <xf numFmtId="0" fontId="21" fillId="0" borderId="3" xfId="0" applyFont="1" applyBorder="1" applyAlignment="1" applyProtection="1">
      <alignment wrapText="1"/>
      <protection hidden="1"/>
    </xf>
    <xf numFmtId="0" fontId="21" fillId="0" borderId="4" xfId="0" applyFont="1" applyBorder="1" applyAlignment="1" applyProtection="1">
      <alignment wrapText="1"/>
      <protection hidden="1"/>
    </xf>
    <xf numFmtId="0" fontId="20" fillId="0" borderId="5" xfId="0" applyFont="1" applyBorder="1" applyAlignment="1" applyProtection="1">
      <alignment wrapText="1"/>
      <protection hidden="1"/>
    </xf>
    <xf numFmtId="0" fontId="20" fillId="0" borderId="0" xfId="0" applyFont="1" applyBorder="1" applyAlignment="1" applyProtection="1">
      <alignment wrapText="1"/>
      <protection hidden="1"/>
    </xf>
    <xf numFmtId="0" fontId="22" fillId="0" borderId="0" xfId="0" applyFont="1" applyBorder="1" applyAlignment="1" applyProtection="1">
      <alignment wrapText="1"/>
      <protection hidden="1"/>
    </xf>
    <xf numFmtId="0" fontId="22" fillId="0" borderId="6" xfId="0" applyFont="1" applyBorder="1" applyAlignment="1" applyProtection="1">
      <alignment wrapText="1"/>
      <protection hidden="1"/>
    </xf>
    <xf numFmtId="0" fontId="21" fillId="0" borderId="0" xfId="0" applyFont="1" applyBorder="1" applyAlignment="1" applyProtection="1">
      <alignment wrapText="1"/>
      <protection hidden="1"/>
    </xf>
    <xf numFmtId="0" fontId="21" fillId="0" borderId="6" xfId="0" applyFont="1" applyBorder="1" applyAlignment="1" applyProtection="1">
      <alignment wrapText="1"/>
      <protection hidden="1"/>
    </xf>
    <xf numFmtId="0" fontId="24" fillId="0" borderId="0" xfId="0" applyFont="1" applyBorder="1" applyAlignment="1" applyProtection="1">
      <alignment wrapText="1"/>
      <protection hidden="1"/>
    </xf>
    <xf numFmtId="0" fontId="24" fillId="0" borderId="6" xfId="0" applyFont="1" applyBorder="1" applyAlignment="1" applyProtection="1">
      <alignment wrapText="1"/>
      <protection hidden="1"/>
    </xf>
    <xf numFmtId="0" fontId="20" fillId="0" borderId="7" xfId="0" applyFont="1" applyBorder="1" applyAlignment="1" applyProtection="1">
      <alignment wrapText="1"/>
      <protection hidden="1"/>
    </xf>
    <xf numFmtId="0" fontId="20" fillId="0" borderId="8" xfId="0" applyFont="1" applyBorder="1" applyAlignment="1" applyProtection="1">
      <alignment wrapText="1"/>
      <protection hidden="1"/>
    </xf>
    <xf numFmtId="0" fontId="21" fillId="0" borderId="8" xfId="0" applyFont="1" applyBorder="1" applyAlignment="1" applyProtection="1">
      <alignment wrapText="1"/>
      <protection hidden="1"/>
    </xf>
    <xf numFmtId="0" fontId="21" fillId="0" borderId="9" xfId="0" applyFont="1" applyBorder="1" applyAlignment="1" applyProtection="1">
      <alignment wrapText="1"/>
      <protection hidden="1"/>
    </xf>
    <xf numFmtId="0" fontId="26" fillId="0" borderId="5" xfId="0" applyFont="1" applyBorder="1" applyAlignment="1">
      <alignment wrapText="1"/>
    </xf>
    <xf numFmtId="0" fontId="26" fillId="0" borderId="0" xfId="0" applyFont="1" applyBorder="1" applyAlignment="1">
      <alignment wrapText="1"/>
    </xf>
    <xf numFmtId="0" fontId="27" fillId="0" borderId="0" xfId="0" applyFont="1" applyBorder="1" applyAlignment="1">
      <alignment wrapText="1"/>
    </xf>
    <xf numFmtId="0" fontId="27" fillId="0" borderId="6" xfId="0" applyFont="1" applyBorder="1" applyAlignment="1">
      <alignment wrapText="1"/>
    </xf>
    <xf numFmtId="0" fontId="28" fillId="0" borderId="1" xfId="0" applyFont="1" applyBorder="1" applyAlignment="1" applyProtection="1">
      <alignment horizontal="center" vertical="center" wrapText="1"/>
      <protection locked="0"/>
    </xf>
    <xf numFmtId="0" fontId="26" fillId="0" borderId="3" xfId="0" applyFont="1" applyBorder="1" applyAlignment="1">
      <alignment wrapText="1"/>
    </xf>
    <xf numFmtId="0" fontId="27" fillId="0" borderId="3" xfId="0" applyFont="1" applyBorder="1" applyAlignment="1">
      <alignment wrapText="1"/>
    </xf>
    <xf numFmtId="0" fontId="27" fillId="0" borderId="4" xfId="0" applyFont="1" applyBorder="1" applyAlignment="1">
      <alignment wrapText="1"/>
    </xf>
    <xf numFmtId="0" fontId="29" fillId="0" borderId="2" xfId="0" applyFont="1" applyBorder="1" applyAlignment="1">
      <alignment horizontal="left" wrapText="1"/>
    </xf>
    <xf numFmtId="0" fontId="29" fillId="0" borderId="3" xfId="0" applyFont="1" applyBorder="1" applyAlignment="1">
      <alignment horizontal="left" wrapText="1"/>
    </xf>
    <xf numFmtId="0" fontId="29" fillId="0" borderId="3" xfId="0" applyFont="1" applyBorder="1" applyAlignment="1" applyProtection="1">
      <alignment horizontal="left" wrapText="1"/>
      <protection locked="0"/>
    </xf>
    <xf numFmtId="0" fontId="29" fillId="0" borderId="4" xfId="0" applyFont="1" applyBorder="1" applyAlignment="1" applyProtection="1">
      <alignment horizontal="left" wrapText="1"/>
      <protection locked="0"/>
    </xf>
    <xf numFmtId="0" fontId="20" fillId="0" borderId="0" xfId="0" applyFont="1" applyProtection="1">
      <protection locked="0"/>
    </xf>
    <xf numFmtId="0" fontId="21" fillId="0" borderId="0" xfId="0" applyFont="1" applyProtection="1">
      <protection locked="0"/>
    </xf>
    <xf numFmtId="0" fontId="32" fillId="0" borderId="0" xfId="0" applyFont="1" applyAlignment="1" applyProtection="1">
      <alignment vertical="center"/>
      <protection locked="0"/>
    </xf>
    <xf numFmtId="0" fontId="20" fillId="0" borderId="0" xfId="0" applyFont="1"/>
    <xf numFmtId="0" fontId="21" fillId="0" borderId="0" xfId="0" applyFont="1"/>
    <xf numFmtId="0" fontId="26" fillId="0" borderId="2" xfId="0" applyFont="1" applyBorder="1" applyAlignment="1" applyProtection="1">
      <alignment wrapText="1"/>
      <protection hidden="1"/>
    </xf>
    <xf numFmtId="0" fontId="26" fillId="0" borderId="3" xfId="0" applyFont="1" applyBorder="1" applyAlignment="1" applyProtection="1">
      <alignment wrapText="1"/>
      <protection hidden="1"/>
    </xf>
    <xf numFmtId="0" fontId="27" fillId="0" borderId="3" xfId="0" applyFont="1" applyBorder="1" applyAlignment="1" applyProtection="1">
      <alignment wrapText="1"/>
      <protection hidden="1"/>
    </xf>
    <xf numFmtId="0" fontId="27" fillId="0" borderId="4" xfId="0" applyFont="1" applyBorder="1" applyAlignment="1" applyProtection="1">
      <alignment wrapText="1"/>
      <protection hidden="1"/>
    </xf>
    <xf numFmtId="0" fontId="26" fillId="0" borderId="5" xfId="0" applyFont="1" applyBorder="1" applyAlignment="1" applyProtection="1">
      <alignment wrapText="1"/>
      <protection hidden="1"/>
    </xf>
    <xf numFmtId="0" fontId="26" fillId="0" borderId="0" xfId="0" applyFont="1" applyBorder="1" applyAlignment="1" applyProtection="1">
      <alignment wrapText="1"/>
      <protection hidden="1"/>
    </xf>
    <xf numFmtId="0" fontId="27" fillId="0" borderId="0" xfId="0" applyFont="1" applyBorder="1" applyAlignment="1" applyProtection="1">
      <alignment wrapText="1"/>
      <protection hidden="1"/>
    </xf>
    <xf numFmtId="0" fontId="27" fillId="0" borderId="6" xfId="0" applyFont="1" applyBorder="1" applyAlignment="1" applyProtection="1">
      <alignment wrapText="1"/>
      <protection hidden="1"/>
    </xf>
    <xf numFmtId="0" fontId="26" fillId="0" borderId="7" xfId="0" applyFont="1" applyBorder="1" applyAlignment="1" applyProtection="1">
      <alignment wrapText="1"/>
      <protection hidden="1"/>
    </xf>
    <xf numFmtId="0" fontId="26" fillId="0" borderId="8" xfId="0" applyFont="1" applyBorder="1" applyAlignment="1" applyProtection="1">
      <alignment wrapText="1"/>
      <protection hidden="1"/>
    </xf>
    <xf numFmtId="0" fontId="6" fillId="3" borderId="0" xfId="0" applyFont="1" applyFill="1" applyBorder="1" applyAlignment="1" applyProtection="1">
      <alignment horizontal="center" vertical="center" wrapText="1"/>
      <protection locked="0"/>
    </xf>
    <xf numFmtId="0" fontId="16" fillId="3" borderId="24" xfId="0" applyFont="1" applyFill="1" applyBorder="1" applyAlignment="1" applyProtection="1">
      <alignment horizontal="center" vertical="center" wrapText="1"/>
      <protection locked="0"/>
    </xf>
    <xf numFmtId="49" fontId="2" fillId="0" borderId="27" xfId="0" applyNumberFormat="1" applyFont="1" applyBorder="1" applyAlignment="1" applyProtection="1">
      <alignment horizontal="center" vertical="center" wrapText="1"/>
      <protection locked="0"/>
    </xf>
    <xf numFmtId="0" fontId="16" fillId="3" borderId="0" xfId="0" applyFont="1" applyFill="1" applyBorder="1" applyAlignment="1" applyProtection="1">
      <alignment horizontal="center" vertical="center" wrapText="1"/>
      <protection locked="0"/>
    </xf>
    <xf numFmtId="0" fontId="18" fillId="3" borderId="6" xfId="0" applyFont="1" applyFill="1" applyBorder="1" applyAlignment="1" applyProtection="1">
      <alignment horizontal="center" vertical="center"/>
      <protection locked="0"/>
    </xf>
    <xf numFmtId="49" fontId="2" fillId="0" borderId="36" xfId="0" applyNumberFormat="1" applyFont="1" applyBorder="1" applyAlignment="1" applyProtection="1">
      <alignment horizontal="center" vertical="center" wrapText="1"/>
      <protection locked="0"/>
    </xf>
    <xf numFmtId="49" fontId="2" fillId="0" borderId="37" xfId="0" applyNumberFormat="1" applyFont="1" applyBorder="1" applyAlignment="1" applyProtection="1">
      <alignment horizontal="center" vertical="center" wrapText="1"/>
      <protection locked="0"/>
    </xf>
    <xf numFmtId="0" fontId="13" fillId="0" borderId="1" xfId="0" applyFont="1" applyBorder="1" applyAlignment="1" applyProtection="1">
      <alignment horizontal="center" vertical="center" textRotation="90" wrapText="1"/>
      <protection hidden="1"/>
    </xf>
    <xf numFmtId="0" fontId="36" fillId="0" borderId="1" xfId="0" applyFont="1" applyBorder="1" applyAlignment="1" applyProtection="1">
      <alignment horizontal="right" vertical="center" wrapText="1"/>
      <protection locked="0"/>
    </xf>
    <xf numFmtId="0" fontId="14" fillId="0" borderId="1" xfId="0" applyFont="1" applyBorder="1" applyAlignment="1" applyProtection="1">
      <alignment horizontal="center" vertical="center" textRotation="90" wrapText="1"/>
      <protection locked="0"/>
    </xf>
    <xf numFmtId="0" fontId="15" fillId="2" borderId="1" xfId="0" applyFont="1" applyFill="1" applyBorder="1" applyAlignment="1" applyProtection="1">
      <alignment horizontal="right" vertical="center" wrapText="1"/>
      <protection hidden="1"/>
    </xf>
    <xf numFmtId="0" fontId="14" fillId="2" borderId="1" xfId="0" applyFont="1" applyFill="1" applyBorder="1" applyAlignment="1" applyProtection="1">
      <alignment horizontal="center" vertical="center" textRotation="90" wrapText="1"/>
      <protection hidden="1"/>
    </xf>
    <xf numFmtId="0" fontId="14" fillId="2" borderId="1" xfId="0" applyFont="1" applyFill="1" applyBorder="1" applyAlignment="1" applyProtection="1">
      <alignment horizontal="center" vertical="center" wrapText="1"/>
      <protection hidden="1"/>
    </xf>
    <xf numFmtId="49" fontId="2" fillId="0" borderId="28" xfId="0" applyNumberFormat="1" applyFont="1" applyBorder="1" applyAlignment="1" applyProtection="1">
      <alignment horizontal="center" vertical="center" wrapText="1"/>
      <protection locked="0"/>
    </xf>
    <xf numFmtId="0" fontId="2" fillId="0" borderId="20" xfId="0" applyFont="1" applyBorder="1" applyAlignment="1" applyProtection="1">
      <alignment horizontal="center" vertical="center" wrapText="1"/>
      <protection locked="0"/>
    </xf>
    <xf numFmtId="49" fontId="2" fillId="0" borderId="29" xfId="0" applyNumberFormat="1" applyFont="1" applyBorder="1" applyAlignment="1" applyProtection="1">
      <alignment horizontal="center" vertical="center" wrapText="1"/>
      <protection locked="0"/>
    </xf>
    <xf numFmtId="0" fontId="2" fillId="0" borderId="28" xfId="0" applyFont="1" applyBorder="1" applyAlignment="1" applyProtection="1">
      <alignment horizontal="center" vertical="center" wrapText="1"/>
      <protection locked="0"/>
    </xf>
    <xf numFmtId="0" fontId="2" fillId="0" borderId="30" xfId="0" applyFont="1" applyBorder="1" applyAlignment="1" applyProtection="1">
      <alignment horizontal="center" vertical="center" wrapText="1"/>
      <protection locked="0"/>
    </xf>
    <xf numFmtId="0" fontId="16" fillId="0" borderId="20" xfId="0" applyFont="1" applyBorder="1" applyAlignment="1" applyProtection="1">
      <alignment vertical="center" wrapText="1"/>
      <protection locked="0"/>
    </xf>
    <xf numFmtId="0" fontId="16" fillId="0" borderId="20" xfId="0" applyFont="1" applyBorder="1" applyAlignment="1" applyProtection="1">
      <alignment horizontal="center" vertical="center" wrapText="1"/>
      <protection locked="0"/>
    </xf>
    <xf numFmtId="0" fontId="16" fillId="0" borderId="22" xfId="0" applyFont="1" applyBorder="1" applyAlignment="1" applyProtection="1">
      <alignment horizontal="center" vertical="center"/>
      <protection locked="0"/>
    </xf>
    <xf numFmtId="0" fontId="16" fillId="0" borderId="24" xfId="0" applyFont="1" applyBorder="1" applyAlignment="1" applyProtection="1">
      <alignment vertical="center" wrapText="1"/>
      <protection locked="0"/>
    </xf>
    <xf numFmtId="0" fontId="16" fillId="0" borderId="24" xfId="0" applyFont="1" applyBorder="1" applyAlignment="1" applyProtection="1">
      <alignment horizontal="center" vertical="center" wrapText="1"/>
      <protection locked="0"/>
    </xf>
    <xf numFmtId="0" fontId="16" fillId="0" borderId="25" xfId="0" applyFont="1" applyBorder="1" applyAlignment="1" applyProtection="1">
      <alignment horizontal="center" vertical="center"/>
      <protection locked="0"/>
    </xf>
    <xf numFmtId="0" fontId="7" fillId="0" borderId="20" xfId="0" applyFont="1" applyBorder="1" applyAlignment="1" applyProtection="1">
      <alignment horizontal="center" vertical="center" wrapText="1"/>
      <protection locked="0"/>
    </xf>
    <xf numFmtId="0" fontId="7" fillId="0" borderId="22" xfId="0" applyFont="1" applyBorder="1" applyAlignment="1" applyProtection="1">
      <alignment horizontal="center" vertical="center" wrapText="1"/>
      <protection locked="0"/>
    </xf>
    <xf numFmtId="0" fontId="7" fillId="0" borderId="23" xfId="0" applyFont="1" applyBorder="1" applyAlignment="1" applyProtection="1">
      <alignment horizontal="center" vertical="center" wrapText="1"/>
      <protection locked="0"/>
    </xf>
    <xf numFmtId="49" fontId="2" fillId="0" borderId="30" xfId="0" applyNumberFormat="1" applyFont="1" applyBorder="1" applyAlignment="1" applyProtection="1">
      <alignment horizontal="center" vertical="center"/>
      <protection locked="0"/>
    </xf>
    <xf numFmtId="0" fontId="7" fillId="0" borderId="24" xfId="0" applyFont="1" applyBorder="1" applyAlignment="1" applyProtection="1">
      <alignment horizontal="center" vertical="center" wrapText="1"/>
      <protection locked="0"/>
    </xf>
    <xf numFmtId="0" fontId="7" fillId="0" borderId="25" xfId="0" applyFont="1" applyBorder="1" applyAlignment="1" applyProtection="1">
      <alignment horizontal="center" vertical="center" wrapText="1"/>
      <protection locked="0"/>
    </xf>
    <xf numFmtId="0" fontId="21" fillId="0" borderId="0" xfId="0" applyFont="1" applyProtection="1">
      <protection hidden="1"/>
    </xf>
    <xf numFmtId="0" fontId="39" fillId="0" borderId="20" xfId="0" applyFont="1" applyBorder="1" applyAlignment="1" applyProtection="1">
      <alignment horizontal="center" vertical="center" wrapText="1"/>
      <protection locked="0"/>
    </xf>
    <xf numFmtId="0" fontId="39" fillId="0" borderId="1" xfId="0" applyFont="1" applyBorder="1" applyAlignment="1" applyProtection="1">
      <alignment horizontal="center" vertical="center" wrapText="1"/>
      <protection locked="0"/>
    </xf>
    <xf numFmtId="0" fontId="39" fillId="0" borderId="24" xfId="0" applyFont="1" applyBorder="1" applyAlignment="1" applyProtection="1">
      <alignment horizontal="center" vertical="center" wrapText="1"/>
      <protection locked="0"/>
    </xf>
    <xf numFmtId="0" fontId="8" fillId="0" borderId="0" xfId="0" applyFont="1" applyBorder="1" applyAlignment="1" applyProtection="1">
      <alignment vertical="center"/>
      <protection hidden="1"/>
    </xf>
    <xf numFmtId="0" fontId="41" fillId="0" borderId="1" xfId="0" applyFont="1" applyBorder="1" applyAlignment="1" applyProtection="1">
      <alignment horizontal="center" vertical="center" textRotation="90"/>
      <protection hidden="1"/>
    </xf>
    <xf numFmtId="0" fontId="36" fillId="0" borderId="1" xfId="0" applyFont="1" applyBorder="1" applyAlignment="1" applyProtection="1">
      <alignment horizontal="center" vertical="center" textRotation="90"/>
      <protection hidden="1"/>
    </xf>
    <xf numFmtId="0" fontId="36" fillId="0" borderId="1" xfId="0" applyFont="1" applyBorder="1" applyAlignment="1" applyProtection="1">
      <alignment horizontal="center" vertical="center"/>
      <protection hidden="1"/>
    </xf>
    <xf numFmtId="49" fontId="2" fillId="0" borderId="0" xfId="0" applyNumberFormat="1" applyFont="1" applyBorder="1" applyAlignment="1" applyProtection="1">
      <alignment horizontal="center" vertical="center" wrapText="1"/>
      <protection locked="0"/>
    </xf>
    <xf numFmtId="0" fontId="16" fillId="0" borderId="0" xfId="0" applyFont="1" applyBorder="1" applyAlignment="1" applyProtection="1">
      <alignment vertical="center" wrapText="1"/>
      <protection locked="0"/>
    </xf>
    <xf numFmtId="0" fontId="16" fillId="0" borderId="0" xfId="0" applyFont="1" applyBorder="1" applyAlignment="1" applyProtection="1">
      <alignment horizontal="center" vertical="center" wrapText="1"/>
      <protection locked="0"/>
    </xf>
    <xf numFmtId="0" fontId="16" fillId="0" borderId="0" xfId="0" applyFont="1" applyBorder="1" applyAlignment="1" applyProtection="1">
      <alignment horizontal="center" vertical="center"/>
      <protection locked="0"/>
    </xf>
    <xf numFmtId="0" fontId="2" fillId="0" borderId="0" xfId="0" applyNumberFormat="1" applyFont="1" applyBorder="1" applyAlignment="1" applyProtection="1">
      <alignment horizontal="center" vertical="center" wrapText="1"/>
      <protection locked="0"/>
    </xf>
    <xf numFmtId="0" fontId="39" fillId="0" borderId="0" xfId="0" applyFont="1" applyBorder="1" applyAlignment="1" applyProtection="1">
      <alignment horizontal="center" vertical="center" wrapText="1"/>
      <protection locked="0"/>
    </xf>
    <xf numFmtId="0" fontId="7" fillId="0" borderId="0" xfId="0" applyFont="1" applyBorder="1" applyAlignment="1" applyProtection="1">
      <alignment horizontal="center" vertical="center" wrapText="1"/>
      <protection locked="0"/>
    </xf>
    <xf numFmtId="49" fontId="2" fillId="0" borderId="1" xfId="0" applyNumberFormat="1" applyFont="1" applyBorder="1" applyAlignment="1" applyProtection="1">
      <alignment horizontal="center" vertical="center" wrapText="1"/>
      <protection locked="0"/>
    </xf>
    <xf numFmtId="0" fontId="20" fillId="0" borderId="5" xfId="0" applyFont="1" applyBorder="1" applyAlignment="1">
      <alignment wrapText="1"/>
    </xf>
    <xf numFmtId="0" fontId="20" fillId="0" borderId="0" xfId="0" applyFont="1" applyBorder="1" applyAlignment="1">
      <alignment wrapText="1"/>
    </xf>
    <xf numFmtId="0" fontId="21" fillId="0" borderId="0" xfId="0" applyFont="1" applyBorder="1" applyAlignment="1">
      <alignment wrapText="1"/>
    </xf>
    <xf numFmtId="0" fontId="21" fillId="0" borderId="6" xfId="0" applyFont="1" applyBorder="1" applyAlignment="1">
      <alignment wrapText="1"/>
    </xf>
    <xf numFmtId="0" fontId="8" fillId="0" borderId="0" xfId="0" applyFont="1" applyAlignment="1" applyProtection="1">
      <alignment vertical="center"/>
      <protection locked="0"/>
    </xf>
    <xf numFmtId="0" fontId="21" fillId="0" borderId="0" xfId="0" applyFont="1" applyAlignment="1" applyProtection="1">
      <alignment vertical="center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vertical="center"/>
      <protection locked="0"/>
    </xf>
    <xf numFmtId="0" fontId="2" fillId="0" borderId="23" xfId="0" applyFont="1" applyBorder="1" applyAlignment="1" applyProtection="1">
      <alignment vertical="center"/>
      <protection locked="0"/>
    </xf>
    <xf numFmtId="0" fontId="2" fillId="0" borderId="1" xfId="0" applyNumberFormat="1" applyFont="1" applyBorder="1" applyAlignment="1" applyProtection="1">
      <alignment horizontal="left" vertical="center" wrapText="1"/>
      <protection locked="0"/>
    </xf>
    <xf numFmtId="49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0" xfId="0" applyFont="1" applyBorder="1" applyAlignment="1" applyProtection="1">
      <alignment horizontal="center" vertical="top" wrapText="1"/>
      <protection hidden="1"/>
    </xf>
    <xf numFmtId="0" fontId="33" fillId="0" borderId="0" xfId="0" applyFont="1" applyBorder="1" applyAlignment="1" applyProtection="1">
      <alignment horizontal="center" vertical="top" wrapText="1"/>
      <protection hidden="1"/>
    </xf>
    <xf numFmtId="0" fontId="20" fillId="0" borderId="26" xfId="0" applyFont="1" applyBorder="1" applyAlignment="1" applyProtection="1">
      <alignment vertical="center"/>
      <protection hidden="1"/>
    </xf>
    <xf numFmtId="0" fontId="20" fillId="0" borderId="2" xfId="0" applyFont="1" applyBorder="1" applyAlignment="1" applyProtection="1">
      <alignment vertical="center"/>
      <protection hidden="1"/>
    </xf>
    <xf numFmtId="0" fontId="20" fillId="0" borderId="3" xfId="0" applyFont="1" applyBorder="1" applyAlignment="1" applyProtection="1">
      <alignment vertical="center"/>
      <protection hidden="1"/>
    </xf>
    <xf numFmtId="0" fontId="33" fillId="0" borderId="0" xfId="0" applyFont="1" applyBorder="1" applyAlignment="1" applyProtection="1">
      <alignment horizontal="left" vertical="center"/>
      <protection locked="0"/>
    </xf>
    <xf numFmtId="0" fontId="2" fillId="0" borderId="1" xfId="0" applyFont="1" applyBorder="1" applyAlignment="1" applyProtection="1">
      <alignment horizontal="center" vertical="center" textRotation="90" wrapText="1"/>
      <protection hidden="1"/>
    </xf>
    <xf numFmtId="0" fontId="33" fillId="0" borderId="0" xfId="0" applyFont="1" applyBorder="1" applyAlignment="1" applyProtection="1">
      <alignment horizontal="left" vertical="top" wrapText="1"/>
      <protection hidden="1"/>
    </xf>
    <xf numFmtId="0" fontId="20" fillId="0" borderId="0" xfId="0" applyFont="1" applyBorder="1" applyAlignment="1" applyProtection="1">
      <alignment horizontal="left" vertical="top" wrapText="1"/>
      <protection hidden="1"/>
    </xf>
    <xf numFmtId="49" fontId="2" fillId="0" borderId="1" xfId="0" applyNumberFormat="1" applyFont="1" applyBorder="1" applyAlignment="1" applyProtection="1">
      <alignment horizontal="center" vertical="center" wrapText="1"/>
      <protection hidden="1"/>
    </xf>
    <xf numFmtId="0" fontId="2" fillId="0" borderId="1" xfId="0" applyFont="1" applyBorder="1" applyAlignment="1" applyProtection="1">
      <alignment horizontal="center" vertical="center" textRotation="90" wrapText="1"/>
      <protection locked="0"/>
    </xf>
    <xf numFmtId="0" fontId="2" fillId="2" borderId="1" xfId="0" applyFont="1" applyFill="1" applyBorder="1" applyAlignment="1" applyProtection="1">
      <alignment horizontal="center" vertical="center" textRotation="90" wrapText="1"/>
      <protection locked="0"/>
    </xf>
    <xf numFmtId="0" fontId="37" fillId="0" borderId="1" xfId="0" applyFont="1" applyBorder="1" applyAlignment="1" applyProtection="1">
      <alignment horizontal="center" vertical="center" textRotation="90" wrapText="1"/>
      <protection locked="0"/>
    </xf>
    <xf numFmtId="0" fontId="37" fillId="2" borderId="1" xfId="0" applyFont="1" applyFill="1" applyBorder="1" applyAlignment="1" applyProtection="1">
      <alignment horizontal="center" vertical="center" textRotation="90" wrapText="1"/>
      <protection locked="0"/>
    </xf>
    <xf numFmtId="0" fontId="11" fillId="4" borderId="24" xfId="0" applyFont="1" applyFill="1" applyBorder="1" applyAlignment="1" applyProtection="1">
      <alignment horizontal="left" vertical="center" wrapText="1"/>
      <protection locked="0"/>
    </xf>
    <xf numFmtId="0" fontId="42" fillId="4" borderId="24" xfId="0" applyFont="1" applyFill="1" applyBorder="1" applyAlignment="1" applyProtection="1">
      <alignment horizontal="center" vertical="center" wrapText="1"/>
      <protection locked="0"/>
    </xf>
    <xf numFmtId="0" fontId="42" fillId="4" borderId="12" xfId="0" applyFont="1" applyFill="1" applyBorder="1" applyAlignment="1">
      <alignment vertical="center" wrapText="1"/>
    </xf>
    <xf numFmtId="0" fontId="42" fillId="4" borderId="1" xfId="0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Alignment="1">
      <alignment vertical="center"/>
    </xf>
    <xf numFmtId="0" fontId="11" fillId="0" borderId="0" xfId="1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49" fontId="44" fillId="0" borderId="13" xfId="0" applyNumberFormat="1" applyFont="1" applyFill="1" applyBorder="1" applyAlignment="1" applyProtection="1">
      <alignment horizontal="center" vertical="center"/>
      <protection locked="0"/>
    </xf>
    <xf numFmtId="0" fontId="44" fillId="0" borderId="13" xfId="0" applyFont="1" applyFill="1" applyBorder="1" applyAlignment="1" applyProtection="1">
      <alignment horizontal="center" vertical="center"/>
      <protection locked="0"/>
    </xf>
    <xf numFmtId="49" fontId="45" fillId="0" borderId="30" xfId="0" applyNumberFormat="1" applyFont="1" applyFill="1" applyBorder="1" applyAlignment="1" applyProtection="1">
      <alignment horizontal="center" vertical="center" wrapText="1"/>
      <protection locked="0"/>
    </xf>
    <xf numFmtId="0" fontId="45" fillId="0" borderId="25" xfId="0" applyFont="1" applyFill="1" applyBorder="1" applyAlignment="1" applyProtection="1">
      <alignment horizontal="center" vertical="center" wrapText="1"/>
      <protection locked="0"/>
    </xf>
    <xf numFmtId="49" fontId="44" fillId="0" borderId="36" xfId="0" applyNumberFormat="1" applyFont="1" applyFill="1" applyBorder="1" applyAlignment="1" applyProtection="1">
      <alignment horizontal="center" vertical="center" wrapText="1"/>
      <protection locked="0"/>
    </xf>
    <xf numFmtId="0" fontId="44" fillId="0" borderId="20" xfId="0" applyFont="1" applyFill="1" applyBorder="1" applyAlignment="1" applyProtection="1">
      <alignment horizontal="center" vertical="center" wrapText="1"/>
      <protection locked="0"/>
    </xf>
    <xf numFmtId="0" fontId="11" fillId="0" borderId="20" xfId="0" applyFont="1" applyFill="1" applyBorder="1" applyAlignment="1" applyProtection="1">
      <alignment horizontal="left" vertical="center" wrapText="1"/>
      <protection locked="0"/>
    </xf>
    <xf numFmtId="0" fontId="42" fillId="0" borderId="20" xfId="0" applyFont="1" applyFill="1" applyBorder="1" applyAlignment="1" applyProtection="1">
      <alignment horizontal="center" vertical="center" wrapText="1"/>
      <protection locked="0"/>
    </xf>
    <xf numFmtId="0" fontId="42" fillId="0" borderId="22" xfId="0" applyFont="1" applyFill="1" applyBorder="1" applyAlignment="1" applyProtection="1">
      <alignment horizontal="center" vertical="center"/>
      <protection locked="0"/>
    </xf>
    <xf numFmtId="49" fontId="44" fillId="0" borderId="37" xfId="0" applyNumberFormat="1" applyFont="1" applyFill="1" applyBorder="1" applyAlignment="1" applyProtection="1">
      <alignment horizontal="center" vertical="center" wrapText="1"/>
      <protection locked="0"/>
    </xf>
    <xf numFmtId="0" fontId="44" fillId="0" borderId="1" xfId="0" applyFont="1" applyFill="1" applyBorder="1" applyAlignment="1" applyProtection="1">
      <alignment horizontal="center" vertical="center" wrapText="1"/>
      <protection locked="0"/>
    </xf>
    <xf numFmtId="0" fontId="11" fillId="0" borderId="1" xfId="0" applyFont="1" applyFill="1" applyBorder="1" applyAlignment="1" applyProtection="1">
      <alignment horizontal="left" vertical="center" wrapText="1"/>
      <protection locked="0"/>
    </xf>
    <xf numFmtId="0" fontId="42" fillId="0" borderId="1" xfId="0" applyFont="1" applyFill="1" applyBorder="1" applyAlignment="1" applyProtection="1">
      <alignment horizontal="center" vertical="center" wrapText="1"/>
      <protection locked="0"/>
    </xf>
    <xf numFmtId="0" fontId="42" fillId="0" borderId="23" xfId="0" applyFont="1" applyFill="1" applyBorder="1" applyAlignment="1" applyProtection="1">
      <alignment horizontal="center" vertical="center"/>
      <protection locked="0"/>
    </xf>
    <xf numFmtId="0" fontId="42" fillId="0" borderId="1" xfId="0" applyFont="1" applyFill="1" applyBorder="1" applyAlignment="1" applyProtection="1">
      <alignment horizontal="center" vertical="center"/>
      <protection locked="0"/>
    </xf>
    <xf numFmtId="49" fontId="44" fillId="0" borderId="44" xfId="0" applyNumberFormat="1" applyFont="1" applyFill="1" applyBorder="1" applyAlignment="1" applyProtection="1">
      <alignment horizontal="center" vertical="center" wrapText="1"/>
      <protection locked="0"/>
    </xf>
    <xf numFmtId="0" fontId="44" fillId="0" borderId="24" xfId="0" applyFont="1" applyFill="1" applyBorder="1" applyAlignment="1" applyProtection="1">
      <alignment horizontal="center" vertical="center" wrapText="1"/>
      <protection locked="0"/>
    </xf>
    <xf numFmtId="0" fontId="11" fillId="0" borderId="24" xfId="0" applyFont="1" applyFill="1" applyBorder="1" applyAlignment="1" applyProtection="1">
      <alignment horizontal="left" vertical="center" wrapText="1"/>
      <protection locked="0"/>
    </xf>
    <xf numFmtId="0" fontId="42" fillId="0" borderId="24" xfId="0" applyFont="1" applyFill="1" applyBorder="1" applyAlignment="1" applyProtection="1">
      <alignment horizontal="center" vertical="center" wrapText="1"/>
      <protection locked="0"/>
    </xf>
    <xf numFmtId="0" fontId="42" fillId="0" borderId="25" xfId="0" applyFont="1" applyFill="1" applyBorder="1" applyAlignment="1" applyProtection="1">
      <alignment horizontal="center" vertical="center"/>
      <protection locked="0"/>
    </xf>
    <xf numFmtId="49" fontId="4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40" xfId="0" applyFont="1" applyFill="1" applyBorder="1" applyAlignment="1" applyProtection="1">
      <alignment horizontal="left" vertical="center" wrapText="1"/>
      <protection locked="0"/>
    </xf>
    <xf numFmtId="0" fontId="11" fillId="0" borderId="20" xfId="0" applyFont="1" applyFill="1" applyBorder="1" applyAlignment="1" applyProtection="1">
      <alignment horizontal="center" vertical="center" wrapText="1"/>
      <protection locked="0"/>
    </xf>
    <xf numFmtId="0" fontId="11" fillId="0" borderId="12" xfId="0" applyFont="1" applyFill="1" applyBorder="1" applyAlignment="1" applyProtection="1">
      <alignment horizontal="left" vertical="center" wrapText="1"/>
      <protection locked="0"/>
    </xf>
    <xf numFmtId="0" fontId="11" fillId="0" borderId="1" xfId="0" applyFont="1" applyFill="1" applyBorder="1" applyAlignment="1" applyProtection="1">
      <alignment horizontal="center" vertical="center" wrapText="1"/>
      <protection locked="0"/>
    </xf>
    <xf numFmtId="49" fontId="44" fillId="0" borderId="26" xfId="0" applyNumberFormat="1" applyFont="1" applyFill="1" applyBorder="1" applyAlignment="1" applyProtection="1">
      <alignment horizontal="center" vertical="center" wrapText="1"/>
      <protection locked="0"/>
    </xf>
    <xf numFmtId="0" fontId="44" fillId="0" borderId="26" xfId="0" applyFont="1" applyFill="1" applyBorder="1" applyAlignment="1" applyProtection="1">
      <alignment horizontal="center" vertical="center" wrapText="1"/>
      <protection locked="0"/>
    </xf>
    <xf numFmtId="0" fontId="11" fillId="0" borderId="4" xfId="0" applyFont="1" applyFill="1" applyBorder="1" applyAlignment="1" applyProtection="1">
      <alignment horizontal="left" vertical="center" wrapText="1"/>
      <protection locked="0"/>
    </xf>
    <xf numFmtId="0" fontId="42" fillId="0" borderId="26" xfId="0" applyFont="1" applyFill="1" applyBorder="1" applyAlignment="1" applyProtection="1">
      <alignment horizontal="center" vertical="center" wrapText="1"/>
      <protection locked="0"/>
    </xf>
    <xf numFmtId="0" fontId="11" fillId="0" borderId="26" xfId="0" applyFont="1" applyFill="1" applyBorder="1" applyAlignment="1" applyProtection="1">
      <alignment horizontal="center" vertical="center" wrapText="1"/>
      <protection locked="0"/>
    </xf>
    <xf numFmtId="0" fontId="42" fillId="0" borderId="50" xfId="0" applyFont="1" applyFill="1" applyBorder="1" applyAlignment="1" applyProtection="1">
      <alignment horizontal="center" vertical="center"/>
      <protection locked="0"/>
    </xf>
    <xf numFmtId="49" fontId="44" fillId="0" borderId="28" xfId="0" applyNumberFormat="1" applyFont="1" applyFill="1" applyBorder="1" applyAlignment="1" applyProtection="1">
      <alignment horizontal="center" vertical="center" wrapText="1"/>
      <protection locked="0"/>
    </xf>
    <xf numFmtId="0" fontId="44" fillId="0" borderId="40" xfId="0" applyFont="1" applyFill="1" applyBorder="1" applyAlignment="1" applyProtection="1">
      <alignment horizontal="center" vertical="center" wrapText="1"/>
      <protection locked="0"/>
    </xf>
    <xf numFmtId="49" fontId="44" fillId="0" borderId="29" xfId="0" applyNumberFormat="1" applyFont="1" applyFill="1" applyBorder="1" applyAlignment="1" applyProtection="1">
      <alignment horizontal="center" vertical="center" wrapText="1"/>
      <protection locked="0"/>
    </xf>
    <xf numFmtId="0" fontId="44" fillId="0" borderId="12" xfId="0" applyFont="1" applyFill="1" applyBorder="1" applyAlignment="1" applyProtection="1">
      <alignment horizontal="center" vertical="center" wrapText="1"/>
      <protection locked="0"/>
    </xf>
    <xf numFmtId="0" fontId="11" fillId="0" borderId="9" xfId="0" applyFont="1" applyFill="1" applyBorder="1" applyAlignment="1" applyProtection="1">
      <alignment horizontal="left" vertical="center" wrapText="1"/>
      <protection locked="0"/>
    </xf>
    <xf numFmtId="0" fontId="42" fillId="0" borderId="32" xfId="0" applyFont="1" applyFill="1" applyBorder="1" applyAlignment="1" applyProtection="1">
      <alignment horizontal="center" vertical="center" wrapText="1"/>
      <protection locked="0"/>
    </xf>
    <xf numFmtId="0" fontId="11" fillId="0" borderId="32" xfId="0" applyFont="1" applyFill="1" applyBorder="1" applyAlignment="1" applyProtection="1">
      <alignment horizontal="center" vertical="center" wrapText="1"/>
      <protection locked="0"/>
    </xf>
    <xf numFmtId="0" fontId="42" fillId="0" borderId="43" xfId="0" applyFont="1" applyFill="1" applyBorder="1" applyAlignment="1" applyProtection="1">
      <alignment horizontal="center" vertical="center"/>
      <protection locked="0"/>
    </xf>
    <xf numFmtId="49" fontId="44" fillId="0" borderId="30" xfId="0" applyNumberFormat="1" applyFont="1" applyFill="1" applyBorder="1" applyAlignment="1" applyProtection="1">
      <alignment horizontal="center" vertical="center" wrapText="1"/>
      <protection locked="0"/>
    </xf>
    <xf numFmtId="0" fontId="44" fillId="0" borderId="49" xfId="0" applyFont="1" applyFill="1" applyBorder="1" applyAlignment="1" applyProtection="1">
      <alignment horizontal="center" vertical="center" wrapText="1"/>
      <protection locked="0"/>
    </xf>
    <xf numFmtId="0" fontId="11" fillId="0" borderId="49" xfId="0" applyFont="1" applyFill="1" applyBorder="1" applyAlignment="1" applyProtection="1">
      <alignment horizontal="left" vertical="center" wrapText="1"/>
      <protection locked="0"/>
    </xf>
    <xf numFmtId="0" fontId="11" fillId="0" borderId="24" xfId="0" applyFont="1" applyFill="1" applyBorder="1" applyAlignment="1" applyProtection="1">
      <alignment horizontal="center" vertical="center" wrapText="1"/>
      <protection locked="0"/>
    </xf>
    <xf numFmtId="49" fontId="44" fillId="0" borderId="1" xfId="0" applyNumberFormat="1" applyFont="1" applyFill="1" applyBorder="1" applyAlignment="1" applyProtection="1">
      <alignment horizontal="left" vertical="center" wrapText="1"/>
      <protection locked="0"/>
    </xf>
    <xf numFmtId="49" fontId="47" fillId="0" borderId="0" xfId="0" applyNumberFormat="1" applyFont="1" applyFill="1" applyBorder="1" applyAlignment="1" applyProtection="1">
      <alignment horizontal="left" vertical="center" wrapText="1"/>
      <protection locked="0"/>
    </xf>
    <xf numFmtId="1" fontId="49" fillId="0" borderId="1" xfId="0" applyNumberFormat="1" applyFont="1" applyFill="1" applyBorder="1" applyAlignment="1" applyProtection="1">
      <alignment horizontal="left" vertical="center" wrapText="1"/>
      <protection locked="0"/>
    </xf>
    <xf numFmtId="0" fontId="49" fillId="0" borderId="1" xfId="0" applyNumberFormat="1" applyFont="1" applyFill="1" applyBorder="1" applyAlignment="1" applyProtection="1">
      <alignment horizontal="left" vertical="center" wrapText="1"/>
      <protection locked="0"/>
    </xf>
    <xf numFmtId="0" fontId="42" fillId="0" borderId="12" xfId="0" applyFont="1" applyFill="1" applyBorder="1" applyAlignment="1" applyProtection="1">
      <alignment horizontal="left" vertical="center" wrapText="1"/>
      <protection locked="0"/>
    </xf>
    <xf numFmtId="0" fontId="42" fillId="0" borderId="11" xfId="0" applyFont="1" applyFill="1" applyBorder="1" applyAlignment="1" applyProtection="1">
      <alignment horizontal="left" vertical="center" wrapText="1"/>
      <protection locked="0"/>
    </xf>
    <xf numFmtId="0" fontId="42" fillId="0" borderId="9" xfId="0" applyFont="1" applyFill="1" applyBorder="1" applyAlignment="1" applyProtection="1">
      <alignment horizontal="left" vertical="center" wrapText="1"/>
      <protection locked="0"/>
    </xf>
    <xf numFmtId="0" fontId="42" fillId="0" borderId="4" xfId="0" applyFont="1" applyFill="1" applyBorder="1" applyAlignment="1" applyProtection="1">
      <alignment horizontal="left" vertical="center" wrapText="1"/>
      <protection locked="0"/>
    </xf>
    <xf numFmtId="0" fontId="42" fillId="0" borderId="40" xfId="0" applyFont="1" applyFill="1" applyBorder="1" applyAlignment="1" applyProtection="1">
      <alignment vertical="center" wrapText="1"/>
      <protection locked="0"/>
    </xf>
    <xf numFmtId="0" fontId="42" fillId="0" borderId="12" xfId="0" applyFont="1" applyFill="1" applyBorder="1" applyAlignment="1" applyProtection="1">
      <alignment vertical="center" wrapText="1"/>
      <protection locked="0"/>
    </xf>
    <xf numFmtId="0" fontId="42" fillId="0" borderId="12" xfId="0" applyFont="1" applyFill="1" applyBorder="1" applyAlignment="1" applyProtection="1">
      <alignment vertical="center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45" fillId="0" borderId="24" xfId="0" applyFont="1" applyFill="1" applyBorder="1" applyAlignment="1" applyProtection="1">
      <alignment horizontal="center" vertical="center" wrapText="1"/>
      <protection locked="0"/>
    </xf>
    <xf numFmtId="0" fontId="16" fillId="0" borderId="0" xfId="0" applyFont="1" applyBorder="1" applyAlignment="1" applyProtection="1">
      <alignment horizontal="left" vertical="center" wrapText="1"/>
      <protection locked="0"/>
    </xf>
    <xf numFmtId="0" fontId="44" fillId="0" borderId="1" xfId="0" applyFont="1" applyFill="1" applyBorder="1" applyAlignment="1" applyProtection="1">
      <alignment horizontal="center" vertical="center" textRotation="90" wrapText="1"/>
      <protection hidden="1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2" fillId="6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6" borderId="1" xfId="0" applyFont="1" applyFill="1" applyBorder="1" applyAlignment="1" applyProtection="1">
      <alignment horizontal="center" vertical="center" wrapText="1"/>
      <protection locked="0"/>
    </xf>
    <xf numFmtId="0" fontId="39" fillId="6" borderId="20" xfId="0" applyFont="1" applyFill="1" applyBorder="1" applyAlignment="1" applyProtection="1">
      <alignment horizontal="center" vertical="center" wrapText="1"/>
      <protection locked="0"/>
    </xf>
    <xf numFmtId="0" fontId="7" fillId="6" borderId="20" xfId="0" applyFont="1" applyFill="1" applyBorder="1" applyAlignment="1" applyProtection="1">
      <alignment horizontal="center" vertical="center" wrapText="1"/>
      <protection locked="0"/>
    </xf>
    <xf numFmtId="0" fontId="7" fillId="6" borderId="22" xfId="0" applyFont="1" applyFill="1" applyBorder="1" applyAlignment="1" applyProtection="1">
      <alignment horizontal="center" vertical="center" wrapText="1"/>
      <protection locked="0"/>
    </xf>
    <xf numFmtId="0" fontId="39" fillId="6" borderId="1" xfId="0" applyFont="1" applyFill="1" applyBorder="1" applyAlignment="1" applyProtection="1">
      <alignment horizontal="center" vertical="center" wrapText="1"/>
      <protection locked="0"/>
    </xf>
    <xf numFmtId="0" fontId="7" fillId="6" borderId="1" xfId="0" applyFont="1" applyFill="1" applyBorder="1" applyAlignment="1" applyProtection="1">
      <alignment horizontal="center" vertical="center" wrapText="1"/>
      <protection locked="0"/>
    </xf>
    <xf numFmtId="0" fontId="7" fillId="6" borderId="23" xfId="0" applyFont="1" applyFill="1" applyBorder="1" applyAlignment="1" applyProtection="1">
      <alignment horizontal="center" vertical="center" wrapText="1"/>
      <protection locked="0"/>
    </xf>
    <xf numFmtId="0" fontId="2" fillId="6" borderId="1" xfId="0" applyFont="1" applyFill="1" applyBorder="1" applyAlignment="1" applyProtection="1">
      <alignment horizontal="center" vertical="center"/>
      <protection locked="0"/>
    </xf>
    <xf numFmtId="0" fontId="39" fillId="6" borderId="24" xfId="0" applyFont="1" applyFill="1" applyBorder="1" applyAlignment="1" applyProtection="1">
      <alignment horizontal="center" vertical="center" wrapText="1"/>
      <protection locked="0"/>
    </xf>
    <xf numFmtId="0" fontId="7" fillId="6" borderId="24" xfId="0" applyFont="1" applyFill="1" applyBorder="1" applyAlignment="1" applyProtection="1">
      <alignment horizontal="center" vertical="center" wrapText="1"/>
      <protection locked="0"/>
    </xf>
    <xf numFmtId="0" fontId="7" fillId="6" borderId="25" xfId="0" applyFont="1" applyFill="1" applyBorder="1" applyAlignment="1" applyProtection="1">
      <alignment horizontal="center" vertical="center" wrapText="1"/>
      <protection locked="0"/>
    </xf>
    <xf numFmtId="0" fontId="11" fillId="0" borderId="0" xfId="1" applyFont="1" applyAlignment="1">
      <alignment vertical="center"/>
    </xf>
    <xf numFmtId="1" fontId="44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47" fillId="0" borderId="0" xfId="0" applyNumberFormat="1" applyFont="1" applyFill="1" applyBorder="1" applyAlignment="1" applyProtection="1">
      <alignment horizontal="center" vertical="center" wrapText="1"/>
      <protection locked="0"/>
    </xf>
    <xf numFmtId="49" fontId="49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49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2" fillId="0" borderId="1" xfId="0" applyNumberFormat="1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49" fontId="2" fillId="0" borderId="0" xfId="0" applyNumberFormat="1" applyFont="1" applyAlignment="1" applyProtection="1">
      <alignment horizontal="center" vertical="center"/>
      <protection locked="0"/>
    </xf>
    <xf numFmtId="0" fontId="42" fillId="0" borderId="12" xfId="0" applyFont="1" applyFill="1" applyBorder="1" applyAlignment="1">
      <alignment vertical="center" wrapText="1"/>
    </xf>
    <xf numFmtId="0" fontId="42" fillId="0" borderId="49" xfId="0" applyFont="1" applyFill="1" applyBorder="1" applyAlignment="1">
      <alignment vertical="center" wrapText="1"/>
    </xf>
    <xf numFmtId="0" fontId="0" fillId="0" borderId="0" xfId="0" applyFont="1" applyFill="1" applyAlignment="1" applyProtection="1">
      <alignment vertical="center"/>
      <protection locked="0"/>
    </xf>
    <xf numFmtId="0" fontId="0" fillId="0" borderId="0" xfId="0" applyFont="1" applyFill="1" applyAlignment="1" applyProtection="1">
      <alignment vertical="center"/>
      <protection hidden="1"/>
    </xf>
    <xf numFmtId="0" fontId="49" fillId="0" borderId="32" xfId="0" applyFont="1" applyFill="1" applyBorder="1" applyAlignment="1" applyProtection="1">
      <alignment vertical="center"/>
      <protection locked="0"/>
    </xf>
    <xf numFmtId="0" fontId="49" fillId="0" borderId="1" xfId="0" applyFont="1" applyFill="1" applyBorder="1" applyAlignment="1" applyProtection="1">
      <alignment vertical="center"/>
      <protection locked="0"/>
    </xf>
    <xf numFmtId="0" fontId="44" fillId="0" borderId="1" xfId="0" applyFont="1" applyFill="1" applyBorder="1" applyAlignment="1" applyProtection="1">
      <alignment vertical="center"/>
      <protection locked="0"/>
    </xf>
    <xf numFmtId="0" fontId="0" fillId="0" borderId="0" xfId="0" applyFont="1" applyFill="1" applyBorder="1" applyAlignment="1" applyProtection="1">
      <alignment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16" fillId="0" borderId="24" xfId="0" applyFont="1" applyBorder="1" applyAlignment="1" applyProtection="1">
      <alignment vertical="center"/>
      <protection locked="0"/>
    </xf>
    <xf numFmtId="0" fontId="16" fillId="0" borderId="0" xfId="0" applyFont="1" applyBorder="1" applyAlignment="1" applyProtection="1">
      <alignment vertical="center"/>
      <protection locked="0"/>
    </xf>
    <xf numFmtId="49" fontId="2" fillId="0" borderId="0" xfId="0" applyNumberFormat="1" applyFont="1" applyBorder="1" applyAlignment="1" applyProtection="1">
      <alignment horizontal="left" vertical="center" wrapText="1"/>
      <protection locked="0"/>
    </xf>
    <xf numFmtId="0" fontId="21" fillId="0" borderId="0" xfId="0" applyFont="1" applyFill="1" applyAlignment="1" applyProtection="1">
      <alignment vertical="center"/>
      <protection locked="0"/>
    </xf>
    <xf numFmtId="0" fontId="21" fillId="0" borderId="0" xfId="0" applyFont="1" applyFill="1" applyAlignment="1" applyProtection="1">
      <alignment vertical="center"/>
      <protection hidden="1"/>
    </xf>
    <xf numFmtId="0" fontId="2" fillId="0" borderId="0" xfId="0" applyFont="1" applyBorder="1" applyAlignment="1" applyProtection="1">
      <alignment vertical="center"/>
      <protection locked="0"/>
    </xf>
    <xf numFmtId="0" fontId="21" fillId="0" borderId="0" xfId="0" applyFont="1" applyAlignment="1" applyProtection="1">
      <alignment vertical="center"/>
      <protection hidden="1"/>
    </xf>
    <xf numFmtId="0" fontId="16" fillId="0" borderId="0" xfId="0" applyFont="1" applyAlignment="1" applyProtection="1">
      <alignment horizontal="center" vertical="center"/>
      <protection locked="0"/>
    </xf>
    <xf numFmtId="0" fontId="22" fillId="0" borderId="0" xfId="0" applyFont="1" applyBorder="1" applyAlignment="1" applyProtection="1">
      <alignment horizontal="center" wrapText="1"/>
      <protection hidden="1"/>
    </xf>
    <xf numFmtId="0" fontId="23" fillId="0" borderId="0" xfId="0" applyFont="1" applyBorder="1" applyAlignment="1" applyProtection="1">
      <alignment horizontal="center" vertical="center" wrapText="1"/>
      <protection locked="0" hidden="1"/>
    </xf>
    <xf numFmtId="0" fontId="26" fillId="0" borderId="0" xfId="0" applyFont="1" applyBorder="1" applyAlignment="1" applyProtection="1">
      <alignment horizontal="left" vertical="top" wrapText="1"/>
      <protection hidden="1"/>
    </xf>
    <xf numFmtId="0" fontId="26" fillId="0" borderId="6" xfId="0" applyFont="1" applyBorder="1" applyAlignment="1" applyProtection="1">
      <alignment horizontal="left" vertical="top" wrapText="1"/>
      <protection hidden="1"/>
    </xf>
    <xf numFmtId="0" fontId="20" fillId="0" borderId="2" xfId="0" applyFont="1" applyBorder="1" applyAlignment="1" applyProtection="1">
      <alignment horizontal="left" vertical="top" wrapText="1"/>
      <protection hidden="1"/>
    </xf>
    <xf numFmtId="0" fontId="20" fillId="0" borderId="3" xfId="0" applyFont="1" applyBorder="1" applyAlignment="1" applyProtection="1">
      <alignment horizontal="left" vertical="top" wrapText="1"/>
      <protection hidden="1"/>
    </xf>
    <xf numFmtId="0" fontId="20" fillId="0" borderId="4" xfId="0" applyFont="1" applyBorder="1" applyAlignment="1" applyProtection="1">
      <alignment horizontal="left" vertical="top" wrapText="1"/>
      <protection hidden="1"/>
    </xf>
    <xf numFmtId="0" fontId="26" fillId="0" borderId="5" xfId="0" applyFont="1" applyBorder="1" applyAlignment="1" applyProtection="1">
      <alignment horizontal="left" vertical="top" wrapText="1"/>
      <protection hidden="1"/>
    </xf>
    <xf numFmtId="0" fontId="26" fillId="0" borderId="8" xfId="0" applyFont="1" applyBorder="1" applyAlignment="1" applyProtection="1">
      <alignment horizontal="left" vertical="top" wrapText="1"/>
      <protection hidden="1"/>
    </xf>
    <xf numFmtId="0" fontId="26" fillId="0" borderId="9" xfId="0" applyFont="1" applyBorder="1" applyAlignment="1" applyProtection="1">
      <alignment horizontal="left" vertical="top" wrapText="1"/>
      <protection hidden="1"/>
    </xf>
    <xf numFmtId="0" fontId="26" fillId="0" borderId="7" xfId="0" applyFont="1" applyBorder="1" applyAlignment="1">
      <alignment horizontal="left" vertical="top" wrapText="1"/>
    </xf>
    <xf numFmtId="0" fontId="26" fillId="0" borderId="8" xfId="0" applyFont="1" applyBorder="1" applyAlignment="1">
      <alignment horizontal="left" vertical="top" wrapText="1"/>
    </xf>
    <xf numFmtId="0" fontId="26" fillId="0" borderId="9" xfId="0" applyFont="1" applyBorder="1" applyAlignment="1">
      <alignment horizontal="left" vertical="top" wrapText="1"/>
    </xf>
    <xf numFmtId="0" fontId="28" fillId="0" borderId="10" xfId="0" applyFont="1" applyBorder="1" applyAlignment="1" applyProtection="1">
      <alignment horizontal="left" vertical="center" wrapText="1"/>
      <protection locked="0"/>
    </xf>
    <xf numFmtId="0" fontId="28" fillId="0" borderId="11" xfId="0" applyFont="1" applyBorder="1" applyAlignment="1" applyProtection="1">
      <alignment horizontal="left" vertical="center" wrapText="1"/>
      <protection locked="0"/>
    </xf>
    <xf numFmtId="0" fontId="28" fillId="0" borderId="12" xfId="0" applyFont="1" applyBorder="1" applyAlignment="1" applyProtection="1">
      <alignment horizontal="left" vertical="center" wrapText="1"/>
      <protection locked="0"/>
    </xf>
    <xf numFmtId="0" fontId="26" fillId="0" borderId="2" xfId="0" applyFont="1" applyBorder="1" applyAlignment="1" applyProtection="1">
      <alignment horizontal="left" vertical="center" wrapText="1"/>
      <protection hidden="1"/>
    </xf>
    <xf numFmtId="0" fontId="26" fillId="0" borderId="3" xfId="0" applyFont="1" applyBorder="1" applyAlignment="1" applyProtection="1">
      <alignment horizontal="left" vertical="center" wrapText="1"/>
      <protection hidden="1"/>
    </xf>
    <xf numFmtId="0" fontId="26" fillId="0" borderId="3" xfId="0" applyFont="1" applyBorder="1" applyAlignment="1" applyProtection="1">
      <alignment horizontal="left" vertical="center" wrapText="1"/>
      <protection locked="0" hidden="1"/>
    </xf>
    <xf numFmtId="0" fontId="26" fillId="0" borderId="4" xfId="0" applyFont="1" applyBorder="1" applyAlignment="1" applyProtection="1">
      <alignment horizontal="left" vertical="center" wrapText="1"/>
      <protection locked="0" hidden="1"/>
    </xf>
    <xf numFmtId="0" fontId="20" fillId="0" borderId="7" xfId="0" applyFont="1" applyBorder="1" applyAlignment="1" applyProtection="1">
      <alignment horizontal="left" vertical="center" wrapText="1"/>
      <protection hidden="1"/>
    </xf>
    <xf numFmtId="0" fontId="20" fillId="0" borderId="8" xfId="0" applyFont="1" applyBorder="1" applyAlignment="1" applyProtection="1">
      <alignment horizontal="left" vertical="center" wrapText="1"/>
      <protection hidden="1"/>
    </xf>
    <xf numFmtId="0" fontId="33" fillId="0" borderId="8" xfId="0" applyFont="1" applyBorder="1" applyAlignment="1" applyProtection="1">
      <alignment horizontal="left" vertical="center" wrapText="1"/>
      <protection locked="0"/>
    </xf>
    <xf numFmtId="0" fontId="33" fillId="0" borderId="9" xfId="0" applyFont="1" applyBorder="1" applyAlignment="1" applyProtection="1">
      <alignment horizontal="left" vertical="center" wrapText="1"/>
      <protection locked="0"/>
    </xf>
    <xf numFmtId="0" fontId="33" fillId="0" borderId="3" xfId="0" applyFont="1" applyBorder="1" applyAlignment="1" applyProtection="1">
      <alignment horizontal="left" vertical="center" wrapText="1"/>
      <protection locked="0"/>
    </xf>
    <xf numFmtId="0" fontId="33" fillId="0" borderId="4" xfId="0" applyFont="1" applyBorder="1" applyAlignment="1" applyProtection="1">
      <alignment horizontal="left" vertical="center" wrapText="1"/>
      <protection locked="0"/>
    </xf>
    <xf numFmtId="0" fontId="26" fillId="0" borderId="2" xfId="0" applyFont="1" applyBorder="1" applyAlignment="1" applyProtection="1">
      <alignment horizontal="left" vertical="top" wrapText="1"/>
      <protection hidden="1"/>
    </xf>
    <xf numFmtId="0" fontId="26" fillId="0" borderId="3" xfId="0" applyFont="1" applyBorder="1" applyAlignment="1" applyProtection="1">
      <alignment horizontal="left" vertical="top" wrapText="1"/>
      <protection hidden="1"/>
    </xf>
    <xf numFmtId="0" fontId="26" fillId="0" borderId="4" xfId="0" applyFont="1" applyBorder="1" applyAlignment="1" applyProtection="1">
      <alignment horizontal="left" vertical="top" wrapText="1"/>
      <protection hidden="1"/>
    </xf>
    <xf numFmtId="0" fontId="25" fillId="0" borderId="10" xfId="0" applyFont="1" applyBorder="1" applyAlignment="1" applyProtection="1">
      <alignment horizontal="center" wrapText="1"/>
      <protection hidden="1"/>
    </xf>
    <xf numFmtId="0" fontId="25" fillId="0" borderId="11" xfId="0" applyFont="1" applyBorder="1" applyAlignment="1" applyProtection="1">
      <alignment horizontal="center" wrapText="1"/>
      <protection hidden="1"/>
    </xf>
    <xf numFmtId="0" fontId="25" fillId="0" borderId="12" xfId="0" applyFont="1" applyBorder="1" applyAlignment="1" applyProtection="1">
      <alignment horizontal="center" wrapText="1"/>
      <protection hidden="1"/>
    </xf>
    <xf numFmtId="0" fontId="16" fillId="0" borderId="0" xfId="0" applyFont="1" applyAlignment="1" applyProtection="1">
      <alignment horizontal="justify" wrapText="1"/>
      <protection locked="0"/>
    </xf>
    <xf numFmtId="0" fontId="29" fillId="0" borderId="10" xfId="0" applyFont="1" applyBorder="1" applyAlignment="1">
      <alignment horizontal="left" wrapText="1"/>
    </xf>
    <xf numFmtId="0" fontId="29" fillId="0" borderId="11" xfId="0" applyFont="1" applyBorder="1" applyAlignment="1">
      <alignment horizontal="left" wrapText="1"/>
    </xf>
    <xf numFmtId="0" fontId="30" fillId="0" borderId="11" xfId="0" applyFont="1" applyBorder="1" applyAlignment="1" applyProtection="1">
      <alignment horizontal="left" wrapText="1"/>
      <protection locked="0"/>
    </xf>
    <xf numFmtId="0" fontId="30" fillId="0" borderId="12" xfId="0" applyFont="1" applyBorder="1" applyAlignment="1" applyProtection="1">
      <alignment horizontal="left" wrapText="1"/>
      <protection locked="0"/>
    </xf>
    <xf numFmtId="0" fontId="32" fillId="0" borderId="0" xfId="0" applyFont="1" applyAlignment="1" applyProtection="1">
      <alignment horizontal="left" vertical="center" wrapText="1"/>
      <protection hidden="1"/>
    </xf>
    <xf numFmtId="0" fontId="32" fillId="0" borderId="0" xfId="0" applyNumberFormat="1" applyFont="1" applyAlignment="1" applyProtection="1">
      <alignment horizontal="left" vertical="center" wrapText="1"/>
      <protection hidden="1"/>
    </xf>
    <xf numFmtId="0" fontId="29" fillId="0" borderId="0" xfId="0" applyFont="1" applyBorder="1" applyAlignment="1" applyProtection="1">
      <alignment horizontal="left" wrapText="1"/>
      <protection hidden="1"/>
    </xf>
    <xf numFmtId="0" fontId="16" fillId="0" borderId="0" xfId="0" applyFont="1" applyAlignment="1" applyProtection="1">
      <alignment horizontal="left"/>
      <protection hidden="1"/>
    </xf>
    <xf numFmtId="0" fontId="33" fillId="0" borderId="0" xfId="0" applyFont="1" applyAlignment="1" applyProtection="1">
      <alignment horizontal="justify" wrapText="1"/>
      <protection locked="0"/>
    </xf>
    <xf numFmtId="0" fontId="16" fillId="0" borderId="0" xfId="0" applyFont="1" applyAlignment="1" applyProtection="1">
      <alignment horizontal="justify"/>
      <protection locked="0"/>
    </xf>
    <xf numFmtId="0" fontId="16" fillId="0" borderId="0" xfId="0" applyFont="1" applyAlignment="1" applyProtection="1">
      <alignment horizontal="left" vertical="top" wrapText="1"/>
      <protection locked="0"/>
    </xf>
    <xf numFmtId="0" fontId="33" fillId="0" borderId="0" xfId="0" applyFont="1" applyAlignment="1" applyProtection="1">
      <alignment horizontal="left" vertical="top"/>
      <protection locked="0"/>
    </xf>
    <xf numFmtId="0" fontId="33" fillId="0" borderId="5" xfId="0" applyNumberFormat="1" applyFont="1" applyBorder="1" applyAlignment="1" applyProtection="1">
      <alignment horizontal="left" vertical="center" wrapText="1"/>
      <protection locked="0"/>
    </xf>
    <xf numFmtId="0" fontId="33" fillId="0" borderId="0" xfId="0" applyNumberFormat="1" applyFont="1" applyBorder="1" applyAlignment="1" applyProtection="1">
      <alignment horizontal="left" vertical="center" wrapText="1"/>
      <protection locked="0"/>
    </xf>
    <xf numFmtId="0" fontId="33" fillId="0" borderId="6" xfId="0" applyNumberFormat="1" applyFont="1" applyBorder="1" applyAlignment="1" applyProtection="1">
      <alignment horizontal="left" vertical="center" wrapText="1"/>
      <protection locked="0"/>
    </xf>
    <xf numFmtId="0" fontId="33" fillId="0" borderId="7" xfId="0" applyNumberFormat="1" applyFont="1" applyBorder="1" applyAlignment="1" applyProtection="1">
      <alignment horizontal="left" vertical="center" wrapText="1"/>
      <protection locked="0"/>
    </xf>
    <xf numFmtId="0" fontId="33" fillId="0" borderId="8" xfId="0" applyNumberFormat="1" applyFont="1" applyBorder="1" applyAlignment="1" applyProtection="1">
      <alignment horizontal="left" vertical="center" wrapText="1"/>
      <protection locked="0"/>
    </xf>
    <xf numFmtId="0" fontId="33" fillId="0" borderId="9" xfId="0" applyNumberFormat="1" applyFont="1" applyBorder="1" applyAlignment="1" applyProtection="1">
      <alignment horizontal="left" vertical="center" wrapText="1"/>
      <protection locked="0"/>
    </xf>
    <xf numFmtId="0" fontId="33" fillId="0" borderId="0" xfId="0" applyFont="1" applyAlignment="1" applyProtection="1">
      <alignment horizontal="left"/>
      <protection locked="0"/>
    </xf>
    <xf numFmtId="49" fontId="16" fillId="0" borderId="0" xfId="0" applyNumberFormat="1" applyFont="1" applyAlignment="1" applyProtection="1">
      <alignment horizontal="justify" vertical="top" wrapText="1"/>
      <protection locked="0"/>
    </xf>
    <xf numFmtId="0" fontId="31" fillId="0" borderId="0" xfId="0" applyFont="1" applyAlignment="1" applyProtection="1">
      <alignment horizontal="left" vertical="center"/>
    </xf>
    <xf numFmtId="0" fontId="20" fillId="0" borderId="2" xfId="0" applyFont="1" applyBorder="1" applyAlignment="1" applyProtection="1">
      <alignment horizontal="left" vertical="center" wrapText="1"/>
      <protection hidden="1"/>
    </xf>
    <xf numFmtId="0" fontId="20" fillId="0" borderId="3" xfId="0" applyFont="1" applyBorder="1" applyAlignment="1" applyProtection="1">
      <alignment horizontal="left" vertical="center" wrapText="1"/>
      <protection hidden="1"/>
    </xf>
    <xf numFmtId="0" fontId="33" fillId="0" borderId="8" xfId="0" applyFont="1" applyBorder="1" applyAlignment="1" applyProtection="1">
      <alignment horizontal="left" vertical="top" wrapText="1"/>
      <protection hidden="1"/>
    </xf>
    <xf numFmtId="0" fontId="20" fillId="0" borderId="8" xfId="0" applyFont="1" applyBorder="1" applyAlignment="1" applyProtection="1">
      <alignment horizontal="left" vertical="top" wrapText="1"/>
      <protection hidden="1"/>
    </xf>
    <xf numFmtId="0" fontId="20" fillId="0" borderId="9" xfId="0" applyFont="1" applyBorder="1" applyAlignment="1" applyProtection="1">
      <alignment horizontal="left" vertical="top" wrapText="1"/>
      <protection hidden="1"/>
    </xf>
    <xf numFmtId="0" fontId="16" fillId="6" borderId="12" xfId="0" applyFont="1" applyFill="1" applyBorder="1" applyAlignment="1" applyProtection="1">
      <alignment horizontal="left" vertical="center"/>
      <protection locked="0"/>
    </xf>
    <xf numFmtId="0" fontId="16" fillId="6" borderId="1" xfId="0" applyFont="1" applyFill="1" applyBorder="1" applyAlignment="1" applyProtection="1">
      <alignment horizontal="left" vertical="center"/>
      <protection locked="0"/>
    </xf>
    <xf numFmtId="0" fontId="16" fillId="6" borderId="12" xfId="0" applyFont="1" applyFill="1" applyBorder="1" applyAlignment="1" applyProtection="1">
      <alignment horizontal="left" vertical="center" wrapText="1"/>
      <protection locked="0"/>
    </xf>
    <xf numFmtId="0" fontId="16" fillId="6" borderId="1" xfId="0" applyFont="1" applyFill="1" applyBorder="1" applyAlignment="1" applyProtection="1">
      <alignment horizontal="left" vertical="center" wrapText="1"/>
      <protection locked="0"/>
    </xf>
    <xf numFmtId="0" fontId="16" fillId="6" borderId="40" xfId="0" applyFont="1" applyFill="1" applyBorder="1" applyAlignment="1" applyProtection="1">
      <alignment horizontal="left" vertical="center" wrapText="1"/>
      <protection locked="0"/>
    </xf>
    <xf numFmtId="0" fontId="16" fillId="6" borderId="20" xfId="0" applyFont="1" applyFill="1" applyBorder="1" applyAlignment="1" applyProtection="1">
      <alignment horizontal="left" vertical="center" wrapText="1"/>
      <protection locked="0"/>
    </xf>
    <xf numFmtId="0" fontId="11" fillId="5" borderId="0" xfId="1" applyFont="1" applyFill="1" applyAlignment="1">
      <alignment vertical="center"/>
    </xf>
    <xf numFmtId="0" fontId="11" fillId="4" borderId="0" xfId="1" applyFont="1" applyFill="1" applyAlignment="1">
      <alignment vertical="center"/>
    </xf>
    <xf numFmtId="0" fontId="2" fillId="0" borderId="42" xfId="0" applyFont="1" applyBorder="1" applyAlignment="1" applyProtection="1">
      <alignment horizontal="center" vertical="center" wrapText="1"/>
      <protection locked="0"/>
    </xf>
    <xf numFmtId="0" fontId="2" fillId="0" borderId="40" xfId="0" applyFont="1" applyBorder="1" applyAlignment="1" applyProtection="1">
      <alignment horizontal="center" vertical="center" wrapText="1"/>
      <protection locked="0"/>
    </xf>
    <xf numFmtId="0" fontId="2" fillId="0" borderId="38" xfId="0" applyFont="1" applyBorder="1" applyAlignment="1" applyProtection="1">
      <alignment horizontal="center" vertical="center" wrapText="1"/>
      <protection locked="0"/>
    </xf>
    <xf numFmtId="49" fontId="18" fillId="0" borderId="0" xfId="0" applyNumberFormat="1" applyFont="1" applyAlignment="1" applyProtection="1">
      <alignment horizontal="left" vertical="center"/>
      <protection locked="0"/>
    </xf>
    <xf numFmtId="0" fontId="18" fillId="0" borderId="0" xfId="0" applyFont="1" applyAlignment="1" applyProtection="1">
      <alignment horizontal="right" vertical="center"/>
      <protection locked="0"/>
    </xf>
    <xf numFmtId="49" fontId="4" fillId="0" borderId="17" xfId="0" applyNumberFormat="1" applyFont="1" applyBorder="1" applyAlignment="1" applyProtection="1">
      <alignment horizontal="right" vertical="center"/>
      <protection hidden="1"/>
    </xf>
    <xf numFmtId="49" fontId="4" fillId="0" borderId="18" xfId="0" applyNumberFormat="1" applyFont="1" applyBorder="1" applyAlignment="1" applyProtection="1">
      <alignment horizontal="right" vertical="center"/>
      <protection hidden="1"/>
    </xf>
    <xf numFmtId="49" fontId="4" fillId="0" borderId="35" xfId="0" applyNumberFormat="1" applyFont="1" applyBorder="1" applyAlignment="1" applyProtection="1">
      <alignment horizontal="right" vertical="center"/>
      <protection hidden="1"/>
    </xf>
    <xf numFmtId="0" fontId="4" fillId="0" borderId="34" xfId="0" applyFont="1" applyBorder="1" applyAlignment="1" applyProtection="1">
      <alignment horizontal="left" vertical="center"/>
      <protection hidden="1"/>
    </xf>
    <xf numFmtId="0" fontId="4" fillId="0" borderId="18" xfId="0" applyFont="1" applyBorder="1" applyAlignment="1" applyProtection="1">
      <alignment horizontal="left" vertical="center"/>
      <protection hidden="1"/>
    </xf>
    <xf numFmtId="0" fontId="4" fillId="0" borderId="19" xfId="0" applyFont="1" applyBorder="1" applyAlignment="1" applyProtection="1">
      <alignment horizontal="left" vertical="center"/>
      <protection hidden="1"/>
    </xf>
    <xf numFmtId="0" fontId="2" fillId="0" borderId="39" xfId="0" applyFont="1" applyBorder="1" applyAlignment="1" applyProtection="1">
      <alignment horizontal="center" vertical="center" wrapText="1"/>
      <protection locked="0"/>
    </xf>
    <xf numFmtId="0" fontId="16" fillId="0" borderId="40" xfId="0" applyFont="1" applyBorder="1" applyAlignment="1" applyProtection="1">
      <alignment horizontal="left" vertical="center" wrapText="1"/>
      <protection locked="0"/>
    </xf>
    <xf numFmtId="0" fontId="16" fillId="0" borderId="20" xfId="0" applyFont="1" applyBorder="1" applyAlignment="1" applyProtection="1">
      <alignment horizontal="left" vertical="center" wrapText="1"/>
      <protection locked="0"/>
    </xf>
    <xf numFmtId="0" fontId="16" fillId="0" borderId="12" xfId="0" applyFont="1" applyBorder="1" applyAlignment="1" applyProtection="1">
      <alignment horizontal="left" vertical="center" wrapText="1"/>
      <protection locked="0"/>
    </xf>
    <xf numFmtId="0" fontId="16" fillId="0" borderId="1" xfId="0" applyFont="1" applyBorder="1" applyAlignment="1" applyProtection="1">
      <alignment horizontal="left" vertical="center" wrapText="1"/>
      <protection locked="0"/>
    </xf>
    <xf numFmtId="0" fontId="16" fillId="0" borderId="12" xfId="0" applyFont="1" applyBorder="1" applyAlignment="1" applyProtection="1">
      <alignment horizontal="left" vertical="center"/>
      <protection locked="0"/>
    </xf>
    <xf numFmtId="0" fontId="16" fillId="0" borderId="1" xfId="0" applyFont="1" applyBorder="1" applyAlignment="1" applyProtection="1">
      <alignment horizontal="left" vertical="center"/>
      <protection locked="0"/>
    </xf>
    <xf numFmtId="0" fontId="16" fillId="0" borderId="48" xfId="0" applyFont="1" applyBorder="1" applyAlignment="1" applyProtection="1">
      <alignment horizontal="left" vertical="center" wrapText="1"/>
      <protection locked="0"/>
    </xf>
    <xf numFmtId="0" fontId="16" fillId="0" borderId="49" xfId="0" applyFont="1" applyBorder="1" applyAlignment="1" applyProtection="1">
      <alignment horizontal="left" vertical="center" wrapText="1"/>
      <protection locked="0"/>
    </xf>
    <xf numFmtId="49" fontId="4" fillId="0" borderId="14" xfId="0" applyNumberFormat="1" applyFont="1" applyBorder="1" applyAlignment="1" applyProtection="1">
      <alignment horizontal="left" vertical="center" wrapText="1"/>
      <protection hidden="1"/>
    </xf>
    <xf numFmtId="49" fontId="4" fillId="0" borderId="15" xfId="0" applyNumberFormat="1" applyFont="1" applyBorder="1" applyAlignment="1" applyProtection="1">
      <alignment horizontal="left" vertical="center" wrapText="1"/>
      <protection hidden="1"/>
    </xf>
    <xf numFmtId="49" fontId="4" fillId="0" borderId="16" xfId="0" applyNumberFormat="1" applyFont="1" applyBorder="1" applyAlignment="1" applyProtection="1">
      <alignment horizontal="left" vertical="center" wrapText="1"/>
      <protection hidden="1"/>
    </xf>
    <xf numFmtId="0" fontId="38" fillId="0" borderId="1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11" xfId="0" applyFont="1" applyFill="1" applyBorder="1" applyAlignment="1" applyProtection="1">
      <alignment horizontal="left" vertical="center" wrapText="1"/>
      <protection locked="0"/>
    </xf>
    <xf numFmtId="0" fontId="2" fillId="0" borderId="12" xfId="0" applyFont="1" applyFill="1" applyBorder="1" applyAlignment="1" applyProtection="1">
      <alignment horizontal="left" vertical="center" wrapText="1"/>
      <protection locked="0"/>
    </xf>
    <xf numFmtId="0" fontId="16" fillId="6" borderId="49" xfId="0" applyFont="1" applyFill="1" applyBorder="1" applyAlignment="1" applyProtection="1">
      <alignment horizontal="left" vertical="center" wrapText="1"/>
      <protection locked="0"/>
    </xf>
    <xf numFmtId="0" fontId="16" fillId="6" borderId="24" xfId="0" applyFont="1" applyFill="1" applyBorder="1" applyAlignment="1" applyProtection="1">
      <alignment horizontal="left" vertical="center" wrapText="1"/>
      <protection locked="0"/>
    </xf>
    <xf numFmtId="0" fontId="2" fillId="0" borderId="14" xfId="0" applyFont="1" applyFill="1" applyBorder="1" applyAlignment="1" applyProtection="1">
      <alignment horizontal="left" vertical="center" wrapText="1"/>
      <protection locked="0"/>
    </xf>
    <xf numFmtId="0" fontId="2" fillId="0" borderId="15" xfId="0" applyFont="1" applyFill="1" applyBorder="1" applyAlignment="1" applyProtection="1">
      <alignment horizontal="left" vertical="center" wrapText="1"/>
      <protection locked="0"/>
    </xf>
    <xf numFmtId="0" fontId="2" fillId="0" borderId="16" xfId="0" applyFont="1" applyFill="1" applyBorder="1" applyAlignment="1" applyProtection="1">
      <alignment horizontal="left" vertical="center" wrapText="1"/>
      <protection locked="0"/>
    </xf>
    <xf numFmtId="0" fontId="2" fillId="3" borderId="1" xfId="0" applyFont="1" applyFill="1" applyBorder="1" applyAlignment="1" applyProtection="1">
      <alignment horizontal="left" vertical="center" wrapText="1"/>
      <protection locked="0"/>
    </xf>
    <xf numFmtId="0" fontId="38" fillId="0" borderId="1" xfId="0" applyFont="1" applyBorder="1" applyAlignment="1" applyProtection="1">
      <alignment horizontal="center" vertical="center" wrapText="1"/>
      <protection hidden="1"/>
    </xf>
    <xf numFmtId="0" fontId="2" fillId="0" borderId="1" xfId="0" applyFont="1" applyBorder="1" applyAlignment="1" applyProtection="1">
      <alignment horizontal="left" vertical="center" wrapText="1"/>
      <protection hidden="1"/>
    </xf>
    <xf numFmtId="0" fontId="2" fillId="0" borderId="1" xfId="0" applyFont="1" applyFill="1" applyBorder="1" applyAlignment="1" applyProtection="1">
      <alignment horizontal="left" vertical="center" wrapText="1"/>
      <protection locked="0"/>
    </xf>
    <xf numFmtId="0" fontId="2" fillId="0" borderId="10" xfId="0" applyFont="1" applyFill="1" applyBorder="1" applyAlignment="1" applyProtection="1">
      <alignment horizontal="left" vertical="center" wrapText="1"/>
      <protection locked="0"/>
    </xf>
    <xf numFmtId="0" fontId="45" fillId="0" borderId="24" xfId="0" applyFont="1" applyFill="1" applyBorder="1" applyAlignment="1" applyProtection="1">
      <alignment horizontal="center" vertical="center" wrapText="1"/>
      <protection locked="0"/>
    </xf>
    <xf numFmtId="0" fontId="44" fillId="0" borderId="24" xfId="0" applyFont="1" applyFill="1" applyBorder="1" applyAlignment="1" applyProtection="1">
      <alignment horizontal="center" vertical="center"/>
      <protection locked="0"/>
    </xf>
    <xf numFmtId="49" fontId="47" fillId="0" borderId="32" xfId="0" applyNumberFormat="1" applyFont="1" applyFill="1" applyBorder="1" applyAlignment="1" applyProtection="1">
      <alignment horizontal="left" vertical="center" wrapText="1"/>
      <protection locked="0"/>
    </xf>
    <xf numFmtId="49" fontId="9" fillId="0" borderId="20" xfId="0" applyNumberFormat="1" applyFont="1" applyFill="1" applyBorder="1" applyAlignment="1" applyProtection="1">
      <alignment horizontal="center" vertical="center"/>
      <protection locked="0"/>
    </xf>
    <xf numFmtId="49" fontId="9" fillId="0" borderId="24" xfId="0" applyNumberFormat="1" applyFont="1" applyFill="1" applyBorder="1" applyAlignment="1" applyProtection="1">
      <alignment horizontal="left" vertical="center"/>
      <protection locked="0"/>
    </xf>
    <xf numFmtId="0" fontId="1" fillId="0" borderId="41" xfId="0" applyFont="1" applyFill="1" applyBorder="1" applyAlignment="1" applyProtection="1">
      <alignment horizontal="left" vertical="center"/>
      <protection locked="0"/>
    </xf>
    <xf numFmtId="0" fontId="1" fillId="0" borderId="0" xfId="0" applyFont="1" applyFill="1" applyBorder="1" applyAlignment="1" applyProtection="1">
      <alignment horizontal="left" vertical="center" wrapText="1"/>
      <protection locked="0"/>
    </xf>
    <xf numFmtId="49" fontId="9" fillId="0" borderId="41" xfId="0" applyNumberFormat="1" applyFont="1" applyFill="1" applyBorder="1" applyAlignment="1" applyProtection="1">
      <alignment horizontal="left" vertical="center"/>
      <protection locked="0"/>
    </xf>
    <xf numFmtId="49" fontId="2" fillId="0" borderId="0" xfId="0" applyNumberFormat="1" applyFont="1" applyBorder="1" applyAlignment="1" applyProtection="1">
      <alignment horizontal="left" vertical="center" wrapText="1"/>
      <protection locked="0"/>
    </xf>
    <xf numFmtId="0" fontId="16" fillId="0" borderId="2" xfId="0" applyFont="1" applyBorder="1" applyAlignment="1" applyProtection="1">
      <alignment horizontal="left" vertical="center" wrapText="1"/>
      <protection locked="0"/>
    </xf>
    <xf numFmtId="0" fontId="16" fillId="0" borderId="3" xfId="0" applyFont="1" applyBorder="1" applyAlignment="1" applyProtection="1">
      <alignment horizontal="left" vertical="center" wrapText="1"/>
      <protection locked="0"/>
    </xf>
    <xf numFmtId="0" fontId="16" fillId="0" borderId="4" xfId="0" applyFont="1" applyBorder="1" applyAlignment="1" applyProtection="1">
      <alignment horizontal="left" vertical="center" wrapText="1"/>
      <protection locked="0"/>
    </xf>
    <xf numFmtId="0" fontId="16" fillId="0" borderId="5" xfId="0" applyFont="1" applyBorder="1" applyAlignment="1" applyProtection="1">
      <alignment horizontal="left" vertical="center" wrapText="1"/>
      <protection locked="0"/>
    </xf>
    <xf numFmtId="0" fontId="16" fillId="0" borderId="0" xfId="0" applyFont="1" applyBorder="1" applyAlignment="1" applyProtection="1">
      <alignment horizontal="left" vertical="center" wrapText="1"/>
      <protection locked="0"/>
    </xf>
    <xf numFmtId="0" fontId="16" fillId="0" borderId="6" xfId="0" applyFont="1" applyBorder="1" applyAlignment="1" applyProtection="1">
      <alignment horizontal="left" vertical="center" wrapText="1"/>
      <protection locked="0"/>
    </xf>
    <xf numFmtId="49" fontId="4" fillId="0" borderId="17" xfId="0" applyNumberFormat="1" applyFont="1" applyBorder="1" applyAlignment="1" applyProtection="1">
      <alignment horizontal="left" vertical="center" wrapText="1"/>
      <protection locked="0"/>
    </xf>
    <xf numFmtId="49" fontId="4" fillId="0" borderId="18" xfId="0" applyNumberFormat="1" applyFont="1" applyBorder="1" applyAlignment="1" applyProtection="1">
      <alignment horizontal="left" vertical="center" wrapText="1"/>
      <protection locked="0"/>
    </xf>
    <xf numFmtId="49" fontId="4" fillId="0" borderId="19" xfId="0" applyNumberFormat="1" applyFont="1" applyBorder="1" applyAlignment="1" applyProtection="1">
      <alignment horizontal="left" vertical="center" wrapText="1"/>
      <protection locked="0"/>
    </xf>
    <xf numFmtId="49" fontId="9" fillId="0" borderId="41" xfId="0" applyNumberFormat="1" applyFont="1" applyFill="1" applyBorder="1" applyAlignment="1" applyProtection="1">
      <alignment vertical="center" wrapText="1"/>
      <protection locked="0"/>
    </xf>
    <xf numFmtId="0" fontId="11" fillId="0" borderId="21" xfId="0" applyNumberFormat="1" applyFont="1" applyFill="1" applyBorder="1" applyAlignment="1" applyProtection="1">
      <alignment horizontal="center" vertical="center" wrapText="1"/>
      <protection hidden="1"/>
    </xf>
    <xf numFmtId="0" fontId="11" fillId="0" borderId="0" xfId="0" applyNumberFormat="1" applyFont="1" applyFill="1" applyBorder="1" applyAlignment="1" applyProtection="1">
      <alignment horizontal="center" vertical="center"/>
      <protection hidden="1"/>
    </xf>
    <xf numFmtId="0" fontId="45" fillId="0" borderId="33" xfId="0" applyFont="1" applyFill="1" applyBorder="1" applyAlignment="1" applyProtection="1">
      <alignment horizontal="center" vertical="center" wrapText="1"/>
      <protection hidden="1"/>
    </xf>
    <xf numFmtId="0" fontId="44" fillId="0" borderId="0" xfId="0" applyFont="1" applyFill="1" applyBorder="1" applyAlignment="1" applyProtection="1">
      <alignment horizontal="center" vertical="center"/>
      <protection locked="0"/>
    </xf>
    <xf numFmtId="49" fontId="44" fillId="0" borderId="28" xfId="0" applyNumberFormat="1" applyFont="1" applyFill="1" applyBorder="1" applyAlignment="1" applyProtection="1">
      <alignment horizontal="center" vertical="center" wrapText="1"/>
      <protection hidden="1"/>
    </xf>
    <xf numFmtId="49" fontId="44" fillId="0" borderId="29" xfId="0" applyNumberFormat="1" applyFont="1" applyFill="1" applyBorder="1" applyAlignment="1" applyProtection="1">
      <alignment horizontal="center" vertical="center" wrapText="1"/>
      <protection hidden="1"/>
    </xf>
    <xf numFmtId="0" fontId="46" fillId="0" borderId="20" xfId="0" applyFont="1" applyFill="1" applyBorder="1" applyAlignment="1" applyProtection="1">
      <alignment horizontal="center" vertical="center" wrapText="1"/>
      <protection hidden="1"/>
    </xf>
    <xf numFmtId="0" fontId="46" fillId="0" borderId="20" xfId="0" applyFont="1" applyFill="1" applyBorder="1" applyAlignment="1" applyProtection="1">
      <alignment horizontal="center" vertical="center"/>
      <protection hidden="1"/>
    </xf>
    <xf numFmtId="0" fontId="46" fillId="0" borderId="1" xfId="0" applyFont="1" applyFill="1" applyBorder="1" applyAlignment="1" applyProtection="1">
      <alignment horizontal="center" vertical="center"/>
      <protection hidden="1"/>
    </xf>
    <xf numFmtId="0" fontId="44" fillId="0" borderId="20" xfId="0" applyFont="1" applyFill="1" applyBorder="1" applyAlignment="1" applyProtection="1">
      <alignment horizontal="center" vertical="center" wrapText="1"/>
      <protection hidden="1"/>
    </xf>
    <xf numFmtId="0" fontId="44" fillId="0" borderId="1" xfId="0" applyFont="1" applyFill="1" applyBorder="1" applyAlignment="1" applyProtection="1">
      <alignment horizontal="center" vertical="center" wrapText="1"/>
      <protection hidden="1"/>
    </xf>
    <xf numFmtId="0" fontId="44" fillId="0" borderId="20" xfId="0" applyFont="1" applyFill="1" applyBorder="1" applyAlignment="1" applyProtection="1">
      <alignment horizontal="center" vertical="center" textRotation="90" wrapText="1"/>
      <protection hidden="1"/>
    </xf>
    <xf numFmtId="0" fontId="44" fillId="0" borderId="1" xfId="0" applyFont="1" applyFill="1" applyBorder="1" applyAlignment="1" applyProtection="1">
      <alignment horizontal="center" vertical="center" textRotation="90" wrapText="1"/>
      <protection hidden="1"/>
    </xf>
    <xf numFmtId="0" fontId="44" fillId="0" borderId="20" xfId="0" applyFont="1" applyFill="1" applyBorder="1" applyAlignment="1" applyProtection="1">
      <alignment vertical="center"/>
      <protection hidden="1"/>
    </xf>
    <xf numFmtId="0" fontId="44" fillId="0" borderId="22" xfId="0" applyFont="1" applyFill="1" applyBorder="1" applyAlignment="1" applyProtection="1">
      <alignment horizontal="center" vertical="center" textRotation="90" wrapText="1"/>
      <protection hidden="1"/>
    </xf>
    <xf numFmtId="0" fontId="44" fillId="0" borderId="23" xfId="0" applyFont="1" applyFill="1" applyBorder="1" applyAlignment="1" applyProtection="1">
      <alignment horizontal="center" vertical="center" textRotation="90" wrapText="1"/>
      <protection hidden="1"/>
    </xf>
    <xf numFmtId="0" fontId="2" fillId="0" borderId="20" xfId="0" applyFont="1" applyBorder="1" applyAlignment="1" applyProtection="1">
      <alignment horizontal="center" vertical="center" textRotation="90" wrapText="1"/>
      <protection hidden="1"/>
    </xf>
    <xf numFmtId="0" fontId="2" fillId="0" borderId="24" xfId="0" applyFont="1" applyBorder="1" applyAlignment="1" applyProtection="1">
      <alignment horizontal="center" vertical="center" textRotation="90" wrapText="1"/>
      <protection hidden="1"/>
    </xf>
    <xf numFmtId="0" fontId="38" fillId="0" borderId="20" xfId="0" applyFont="1" applyBorder="1" applyAlignment="1" applyProtection="1">
      <alignment horizontal="center" vertical="center" textRotation="90" wrapText="1"/>
      <protection hidden="1"/>
    </xf>
    <xf numFmtId="0" fontId="38" fillId="0" borderId="24" xfId="0" applyFont="1" applyBorder="1" applyAlignment="1" applyProtection="1">
      <alignment horizontal="center" vertical="center" textRotation="90" wrapText="1"/>
      <protection hidden="1"/>
    </xf>
    <xf numFmtId="0" fontId="35" fillId="0" borderId="7" xfId="0" applyFont="1" applyBorder="1" applyAlignment="1" applyProtection="1">
      <alignment horizontal="left" vertical="center" wrapText="1"/>
      <protection locked="0"/>
    </xf>
    <xf numFmtId="0" fontId="35" fillId="0" borderId="8" xfId="0" applyFont="1" applyBorder="1" applyAlignment="1" applyProtection="1">
      <alignment horizontal="left" vertical="center" wrapText="1"/>
      <protection locked="0"/>
    </xf>
    <xf numFmtId="0" fontId="35" fillId="0" borderId="9" xfId="0" applyFont="1" applyBorder="1" applyAlignment="1" applyProtection="1">
      <alignment horizontal="left" vertical="center" wrapText="1"/>
      <protection locked="0"/>
    </xf>
    <xf numFmtId="49" fontId="4" fillId="0" borderId="45" xfId="0" applyNumberFormat="1" applyFont="1" applyBorder="1" applyAlignment="1" applyProtection="1">
      <alignment horizontal="left" vertical="center" wrapText="1"/>
      <protection hidden="1"/>
    </xf>
    <xf numFmtId="49" fontId="4" fillId="0" borderId="46" xfId="0" applyNumberFormat="1" applyFont="1" applyBorder="1" applyAlignment="1" applyProtection="1">
      <alignment horizontal="left" vertical="center" wrapText="1"/>
      <protection hidden="1"/>
    </xf>
    <xf numFmtId="49" fontId="4" fillId="0" borderId="47" xfId="0" applyNumberFormat="1" applyFont="1" applyBorder="1" applyAlignment="1" applyProtection="1">
      <alignment horizontal="left" vertical="center" wrapText="1"/>
      <protection hidden="1"/>
    </xf>
    <xf numFmtId="49" fontId="2" fillId="0" borderId="28" xfId="0" applyNumberFormat="1" applyFont="1" applyBorder="1" applyAlignment="1" applyProtection="1">
      <alignment horizontal="center" vertical="center" wrapText="1"/>
      <protection hidden="1"/>
    </xf>
    <xf numFmtId="49" fontId="2" fillId="0" borderId="30" xfId="0" applyNumberFormat="1" applyFont="1" applyBorder="1" applyAlignment="1" applyProtection="1">
      <alignment horizontal="center" vertical="center" wrapText="1"/>
      <protection hidden="1"/>
    </xf>
    <xf numFmtId="0" fontId="38" fillId="0" borderId="20" xfId="0" applyFont="1" applyBorder="1" applyAlignment="1" applyProtection="1">
      <alignment horizontal="center" vertical="center" wrapText="1"/>
      <protection hidden="1"/>
    </xf>
    <xf numFmtId="0" fontId="38" fillId="0" borderId="20" xfId="0" applyFont="1" applyBorder="1" applyAlignment="1" applyProtection="1">
      <alignment horizontal="center" vertical="center"/>
      <protection hidden="1"/>
    </xf>
    <xf numFmtId="0" fontId="38" fillId="0" borderId="24" xfId="0" applyFont="1" applyBorder="1" applyAlignment="1" applyProtection="1">
      <alignment horizontal="center" vertical="center"/>
      <protection hidden="1"/>
    </xf>
    <xf numFmtId="0" fontId="2" fillId="0" borderId="40" xfId="0" applyFont="1" applyBorder="1" applyAlignment="1" applyProtection="1">
      <alignment horizontal="center" vertical="center" wrapText="1"/>
      <protection hidden="1"/>
    </xf>
    <xf numFmtId="0" fontId="2" fillId="0" borderId="20" xfId="0" applyFont="1" applyBorder="1" applyAlignment="1" applyProtection="1">
      <alignment horizontal="center" vertical="center" wrapText="1"/>
      <protection hidden="1"/>
    </xf>
    <xf numFmtId="0" fontId="2" fillId="0" borderId="49" xfId="0" applyFont="1" applyBorder="1" applyAlignment="1" applyProtection="1">
      <alignment horizontal="center" vertical="center" wrapText="1"/>
      <protection hidden="1"/>
    </xf>
    <xf numFmtId="0" fontId="2" fillId="0" borderId="24" xfId="0" applyFont="1" applyBorder="1" applyAlignment="1" applyProtection="1">
      <alignment horizontal="center" vertical="center" wrapText="1"/>
      <protection hidden="1"/>
    </xf>
    <xf numFmtId="0" fontId="2" fillId="2" borderId="20" xfId="0" applyFont="1" applyFill="1" applyBorder="1" applyAlignment="1" applyProtection="1">
      <alignment horizontal="center" vertical="center" textRotation="90" wrapText="1"/>
      <protection hidden="1"/>
    </xf>
    <xf numFmtId="0" fontId="37" fillId="0" borderId="22" xfId="0" applyFont="1" applyBorder="1" applyAlignment="1" applyProtection="1">
      <alignment horizontal="center" vertical="center" textRotation="90" wrapText="1"/>
      <protection hidden="1"/>
    </xf>
    <xf numFmtId="0" fontId="37" fillId="0" borderId="25" xfId="0" applyFont="1" applyBorder="1" applyAlignment="1" applyProtection="1">
      <alignment horizontal="center" vertical="center" textRotation="90" wrapText="1"/>
      <protection hidden="1"/>
    </xf>
    <xf numFmtId="0" fontId="37" fillId="0" borderId="20" xfId="0" applyFont="1" applyBorder="1" applyAlignment="1" applyProtection="1">
      <alignment horizontal="center" vertical="center" textRotation="90" wrapText="1"/>
      <protection hidden="1"/>
    </xf>
    <xf numFmtId="0" fontId="37" fillId="0" borderId="24" xfId="0" applyFont="1" applyBorder="1" applyAlignment="1" applyProtection="1">
      <alignment horizontal="center" vertical="center" textRotation="90" wrapText="1"/>
      <protection hidden="1"/>
    </xf>
    <xf numFmtId="0" fontId="2" fillId="4" borderId="1" xfId="0" applyFont="1" applyFill="1" applyBorder="1" applyAlignment="1">
      <alignment horizontal="left" vertical="center" wrapText="1"/>
    </xf>
    <xf numFmtId="0" fontId="2" fillId="2" borderId="20" xfId="0" applyFont="1" applyFill="1" applyBorder="1" applyAlignment="1" applyProtection="1">
      <alignment horizontal="center" vertical="center" wrapText="1"/>
      <protection hidden="1"/>
    </xf>
    <xf numFmtId="0" fontId="2" fillId="2" borderId="22" xfId="0" applyFont="1" applyFill="1" applyBorder="1" applyAlignment="1" applyProtection="1">
      <alignment horizontal="center" vertical="center" wrapText="1"/>
      <protection hidden="1"/>
    </xf>
    <xf numFmtId="0" fontId="2" fillId="2" borderId="24" xfId="0" applyFont="1" applyFill="1" applyBorder="1" applyAlignment="1" applyProtection="1">
      <alignment horizontal="center" vertical="center" wrapText="1"/>
      <protection hidden="1"/>
    </xf>
    <xf numFmtId="0" fontId="2" fillId="2" borderId="25" xfId="0" applyFont="1" applyFill="1" applyBorder="1" applyAlignment="1" applyProtection="1">
      <alignment horizontal="center" vertical="center" wrapText="1"/>
      <protection hidden="1"/>
    </xf>
    <xf numFmtId="0" fontId="33" fillId="0" borderId="7" xfId="0" applyFont="1" applyBorder="1" applyAlignment="1" applyProtection="1">
      <alignment horizontal="left" vertical="center"/>
      <protection locked="0"/>
    </xf>
    <xf numFmtId="0" fontId="33" fillId="0" borderId="8" xfId="0" applyFont="1" applyBorder="1" applyAlignment="1" applyProtection="1">
      <alignment horizontal="left" vertical="center"/>
      <protection locked="0"/>
    </xf>
    <xf numFmtId="0" fontId="33" fillId="0" borderId="9" xfId="0" applyFont="1" applyBorder="1" applyAlignment="1" applyProtection="1">
      <alignment horizontal="left" vertical="center"/>
      <protection locked="0"/>
    </xf>
    <xf numFmtId="0" fontId="19" fillId="0" borderId="0" xfId="0" applyFont="1" applyAlignment="1" applyProtection="1">
      <alignment horizontal="left" vertical="center"/>
      <protection locked="0"/>
    </xf>
    <xf numFmtId="0" fontId="18" fillId="0" borderId="0" xfId="0" applyFont="1" applyAlignment="1" applyProtection="1">
      <alignment horizontal="right"/>
      <protection locked="0"/>
    </xf>
    <xf numFmtId="0" fontId="6" fillId="0" borderId="1" xfId="0" applyFont="1" applyBorder="1" applyAlignment="1" applyProtection="1">
      <alignment horizontal="right" vertical="center" wrapText="1"/>
      <protection hidden="1"/>
    </xf>
    <xf numFmtId="0" fontId="6" fillId="0" borderId="1" xfId="0" applyFont="1" applyBorder="1" applyAlignment="1" applyProtection="1">
      <alignment horizontal="left" vertical="center"/>
      <protection hidden="1"/>
    </xf>
    <xf numFmtId="0" fontId="6" fillId="0" borderId="3" xfId="0" applyFont="1" applyBorder="1" applyAlignment="1" applyProtection="1">
      <alignment horizontal="center" vertical="center"/>
      <protection hidden="1"/>
    </xf>
    <xf numFmtId="0" fontId="6" fillId="0" borderId="4" xfId="0" applyFont="1" applyBorder="1" applyAlignment="1" applyProtection="1">
      <alignment horizontal="center" vertical="center"/>
      <protection hidden="1"/>
    </xf>
    <xf numFmtId="0" fontId="7" fillId="0" borderId="1" xfId="0" applyFont="1" applyBorder="1" applyAlignment="1" applyProtection="1">
      <alignment horizontal="left"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16" fillId="2" borderId="1" xfId="0" applyFont="1" applyFill="1" applyBorder="1" applyAlignment="1" applyProtection="1">
      <alignment horizontal="center" vertical="center" wrapText="1"/>
      <protection locked="0"/>
    </xf>
    <xf numFmtId="0" fontId="16" fillId="0" borderId="1" xfId="0" applyFont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center" vertical="center" wrapText="1"/>
      <protection hidden="1"/>
    </xf>
    <xf numFmtId="0" fontId="8" fillId="0" borderId="1" xfId="0" applyFont="1" applyBorder="1" applyAlignment="1" applyProtection="1">
      <alignment horizontal="center" vertical="center" wrapText="1"/>
      <protection hidden="1"/>
    </xf>
    <xf numFmtId="0" fontId="17" fillId="0" borderId="1" xfId="0" applyFont="1" applyBorder="1" applyAlignment="1" applyProtection="1">
      <alignment horizontal="center" vertical="center" wrapText="1"/>
      <protection hidden="1"/>
    </xf>
    <xf numFmtId="0" fontId="40" fillId="0" borderId="1" xfId="0" applyFont="1" applyBorder="1" applyAlignment="1" applyProtection="1">
      <alignment horizontal="center" vertical="center" wrapText="1"/>
      <protection hidden="1"/>
    </xf>
    <xf numFmtId="0" fontId="17" fillId="2" borderId="1" xfId="0" applyFont="1" applyFill="1" applyBorder="1" applyAlignment="1" applyProtection="1">
      <alignment horizontal="center" vertical="center" wrapText="1"/>
      <protection hidden="1"/>
    </xf>
    <xf numFmtId="0" fontId="10" fillId="0" borderId="0" xfId="0" applyFont="1" applyBorder="1" applyAlignment="1" applyProtection="1">
      <alignment horizontal="center" vertical="center"/>
      <protection hidden="1"/>
    </xf>
    <xf numFmtId="0" fontId="5" fillId="0" borderId="0" xfId="0" applyFont="1" applyBorder="1" applyAlignment="1" applyProtection="1">
      <alignment horizontal="center" vertical="center"/>
      <protection hidden="1"/>
    </xf>
    <xf numFmtId="0" fontId="8" fillId="0" borderId="0" xfId="0" applyFont="1" applyBorder="1" applyAlignment="1" applyProtection="1">
      <alignment horizontal="center" vertical="center"/>
      <protection hidden="1"/>
    </xf>
    <xf numFmtId="0" fontId="8" fillId="0" borderId="0" xfId="0" applyFont="1" applyBorder="1" applyAlignment="1" applyProtection="1">
      <alignment horizontal="left" vertical="center"/>
      <protection hidden="1"/>
    </xf>
    <xf numFmtId="0" fontId="8" fillId="0" borderId="0" xfId="0" applyFont="1" applyBorder="1" applyAlignment="1" applyProtection="1">
      <alignment horizontal="right" vertical="center"/>
      <protection hidden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190500</xdr:colOff>
          <xdr:row>0</xdr:row>
          <xdr:rowOff>47625</xdr:rowOff>
        </xdr:from>
        <xdr:to>
          <xdr:col>1</xdr:col>
          <xdr:colOff>476250</xdr:colOff>
          <xdr:row>5</xdr:row>
          <xdr:rowOff>0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102"/>
  <sheetViews>
    <sheetView zoomScaleNormal="100" workbookViewId="0">
      <selection activeCell="U3" sqref="U3"/>
    </sheetView>
  </sheetViews>
  <sheetFormatPr defaultRowHeight="15" x14ac:dyDescent="0.25"/>
  <cols>
    <col min="1" max="1" width="9.140625" style="42" customWidth="1"/>
    <col min="2" max="2" width="9.140625" style="42"/>
    <col min="3" max="14" width="6.5703125" style="42" customWidth="1"/>
    <col min="15" max="16" width="6.5703125" style="43" customWidth="1"/>
    <col min="17" max="17" width="9.140625" style="43"/>
    <col min="18" max="18" width="9.140625" style="43" customWidth="1"/>
  </cols>
  <sheetData>
    <row r="1" spans="1:18" x14ac:dyDescent="0.25">
      <c r="A1" s="11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3"/>
      <c r="P1" s="13"/>
      <c r="Q1" s="13"/>
      <c r="R1" s="14"/>
    </row>
    <row r="2" spans="1:18" ht="20.25" x14ac:dyDescent="0.3">
      <c r="A2" s="15"/>
      <c r="B2" s="16"/>
      <c r="C2" s="228" t="s">
        <v>0</v>
      </c>
      <c r="D2" s="228"/>
      <c r="E2" s="228"/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8"/>
      <c r="Q2" s="17"/>
      <c r="R2" s="18"/>
    </row>
    <row r="3" spans="1:18" x14ac:dyDescent="0.25">
      <c r="A3" s="15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9"/>
      <c r="P3" s="19"/>
      <c r="Q3" s="19"/>
      <c r="R3" s="20"/>
    </row>
    <row r="4" spans="1:18" ht="39" customHeight="1" x14ac:dyDescent="0.3">
      <c r="A4" s="15"/>
      <c r="B4" s="16"/>
      <c r="C4" s="229" t="s">
        <v>119</v>
      </c>
      <c r="D4" s="229"/>
      <c r="E4" s="229"/>
      <c r="F4" s="229"/>
      <c r="G4" s="229"/>
      <c r="H4" s="229"/>
      <c r="I4" s="229"/>
      <c r="J4" s="229"/>
      <c r="K4" s="229"/>
      <c r="L4" s="229"/>
      <c r="M4" s="229"/>
      <c r="N4" s="229"/>
      <c r="O4" s="229"/>
      <c r="P4" s="229"/>
      <c r="Q4" s="21"/>
      <c r="R4" s="22"/>
    </row>
    <row r="5" spans="1:18" s="7" customFormat="1" ht="9.75" customHeight="1" x14ac:dyDescent="0.25">
      <c r="A5" s="23"/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5"/>
      <c r="P5" s="25"/>
      <c r="Q5" s="25"/>
      <c r="R5" s="26"/>
    </row>
    <row r="6" spans="1:18" s="7" customFormat="1" x14ac:dyDescent="0.25">
      <c r="A6" s="15"/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9"/>
      <c r="P6" s="19"/>
      <c r="Q6" s="19"/>
      <c r="R6" s="20"/>
    </row>
    <row r="7" spans="1:18" s="7" customFormat="1" ht="33.75" x14ac:dyDescent="0.5">
      <c r="A7" s="257" t="s">
        <v>1</v>
      </c>
      <c r="B7" s="258"/>
      <c r="C7" s="258"/>
      <c r="D7" s="258"/>
      <c r="E7" s="258"/>
      <c r="F7" s="258"/>
      <c r="G7" s="258"/>
      <c r="H7" s="258"/>
      <c r="I7" s="258"/>
      <c r="J7" s="258"/>
      <c r="K7" s="258"/>
      <c r="L7" s="258"/>
      <c r="M7" s="258"/>
      <c r="N7" s="258"/>
      <c r="O7" s="258"/>
      <c r="P7" s="258"/>
      <c r="Q7" s="258"/>
      <c r="R7" s="259"/>
    </row>
    <row r="8" spans="1:18" s="7" customFormat="1" ht="15.75" x14ac:dyDescent="0.25">
      <c r="A8" s="44"/>
      <c r="B8" s="45"/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6"/>
      <c r="P8" s="46"/>
      <c r="Q8" s="46"/>
      <c r="R8" s="47"/>
    </row>
    <row r="9" spans="1:18" s="7" customFormat="1" ht="15.75" x14ac:dyDescent="0.25">
      <c r="A9" s="48"/>
      <c r="B9" s="49"/>
      <c r="C9" s="49"/>
      <c r="D9" s="49"/>
      <c r="E9" s="49"/>
      <c r="F9" s="49"/>
      <c r="G9" s="49"/>
      <c r="H9" s="49"/>
      <c r="I9" s="49"/>
      <c r="J9" s="49"/>
      <c r="K9" s="49"/>
      <c r="L9" s="49"/>
      <c r="M9" s="230" t="s">
        <v>2</v>
      </c>
      <c r="N9" s="230"/>
      <c r="O9" s="230"/>
      <c r="P9" s="230"/>
      <c r="Q9" s="230"/>
      <c r="R9" s="231"/>
    </row>
    <row r="10" spans="1:18" s="7" customFormat="1" ht="15.75" x14ac:dyDescent="0.25">
      <c r="A10" s="48"/>
      <c r="B10" s="49"/>
      <c r="C10" s="49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50"/>
      <c r="P10" s="50"/>
      <c r="Q10" s="50"/>
      <c r="R10" s="51"/>
    </row>
    <row r="11" spans="1:18" s="7" customFormat="1" ht="15.75" x14ac:dyDescent="0.25">
      <c r="A11" s="235" t="s">
        <v>8</v>
      </c>
      <c r="B11" s="230"/>
      <c r="C11" s="230"/>
      <c r="D11" s="230"/>
      <c r="E11" s="230"/>
      <c r="F11" s="230"/>
      <c r="G11" s="230"/>
      <c r="H11" s="230"/>
      <c r="I11" s="230"/>
      <c r="J11" s="230"/>
      <c r="K11" s="230"/>
      <c r="L11" s="49"/>
      <c r="M11" s="230" t="s">
        <v>7</v>
      </c>
      <c r="N11" s="230"/>
      <c r="O11" s="230"/>
      <c r="P11" s="230"/>
      <c r="Q11" s="230"/>
      <c r="R11" s="231"/>
    </row>
    <row r="12" spans="1:18" s="7" customFormat="1" ht="10.5" customHeight="1" x14ac:dyDescent="0.25">
      <c r="A12" s="52"/>
      <c r="B12" s="53"/>
      <c r="C12" s="53"/>
      <c r="D12" s="53"/>
      <c r="E12" s="53"/>
      <c r="F12" s="53"/>
      <c r="G12" s="53"/>
      <c r="H12" s="53"/>
      <c r="I12" s="53"/>
      <c r="J12" s="53"/>
      <c r="K12" s="53"/>
      <c r="L12" s="53"/>
      <c r="M12" s="236"/>
      <c r="N12" s="236"/>
      <c r="O12" s="236"/>
      <c r="P12" s="236"/>
      <c r="Q12" s="236"/>
      <c r="R12" s="237"/>
    </row>
    <row r="13" spans="1:18" s="7" customFormat="1" ht="7.5" customHeight="1" x14ac:dyDescent="0.25">
      <c r="A13" s="48"/>
      <c r="B13" s="49"/>
      <c r="C13" s="49"/>
      <c r="D13" s="49"/>
      <c r="E13" s="49"/>
      <c r="F13" s="49"/>
      <c r="G13" s="49"/>
      <c r="H13" s="49"/>
      <c r="I13" s="49"/>
      <c r="J13" s="49"/>
      <c r="K13" s="49"/>
      <c r="L13" s="49"/>
      <c r="M13" s="49"/>
      <c r="N13" s="49"/>
      <c r="O13" s="50"/>
      <c r="P13" s="50"/>
      <c r="Q13" s="50"/>
      <c r="R13" s="51"/>
    </row>
    <row r="14" spans="1:18" s="7" customFormat="1" ht="6" customHeight="1" x14ac:dyDescent="0.25">
      <c r="A14" s="48"/>
      <c r="B14" s="49"/>
      <c r="C14" s="49"/>
      <c r="D14" s="49"/>
      <c r="E14" s="49"/>
      <c r="F14" s="49"/>
      <c r="G14" s="49"/>
      <c r="H14" s="49"/>
      <c r="I14" s="49"/>
      <c r="J14" s="49"/>
      <c r="K14" s="49"/>
      <c r="L14" s="49"/>
      <c r="M14" s="49"/>
      <c r="N14" s="49"/>
      <c r="O14" s="50"/>
      <c r="P14" s="50"/>
      <c r="Q14" s="50"/>
      <c r="R14" s="51"/>
    </row>
    <row r="15" spans="1:18" ht="20.25" customHeight="1" x14ac:dyDescent="0.25">
      <c r="A15" s="244" t="s">
        <v>3</v>
      </c>
      <c r="B15" s="245"/>
      <c r="C15" s="245"/>
      <c r="D15" s="245"/>
      <c r="E15" s="245"/>
      <c r="F15" s="246" t="s">
        <v>77</v>
      </c>
      <c r="G15" s="246"/>
      <c r="H15" s="246"/>
      <c r="I15" s="246"/>
      <c r="J15" s="246"/>
      <c r="K15" s="246"/>
      <c r="L15" s="246"/>
      <c r="M15" s="246"/>
      <c r="N15" s="246"/>
      <c r="O15" s="246"/>
      <c r="P15" s="246"/>
      <c r="Q15" s="246"/>
      <c r="R15" s="247"/>
    </row>
    <row r="16" spans="1:18" x14ac:dyDescent="0.25">
      <c r="A16" s="238" t="s">
        <v>69</v>
      </c>
      <c r="B16" s="239"/>
      <c r="C16" s="239"/>
      <c r="D16" s="239"/>
      <c r="E16" s="239"/>
      <c r="F16" s="239"/>
      <c r="G16" s="239"/>
      <c r="H16" s="239"/>
      <c r="I16" s="239"/>
      <c r="J16" s="239"/>
      <c r="K16" s="239"/>
      <c r="L16" s="239"/>
      <c r="M16" s="239"/>
      <c r="N16" s="239"/>
      <c r="O16" s="239"/>
      <c r="P16" s="239"/>
      <c r="Q16" s="239"/>
      <c r="R16" s="240"/>
    </row>
    <row r="17" spans="1:18" ht="12.75" customHeight="1" x14ac:dyDescent="0.25">
      <c r="A17" s="27"/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9"/>
      <c r="P17" s="29"/>
      <c r="Q17" s="29"/>
      <c r="R17" s="30"/>
    </row>
    <row r="18" spans="1:18" ht="20.25" customHeight="1" x14ac:dyDescent="0.25">
      <c r="A18" s="254" t="s">
        <v>72</v>
      </c>
      <c r="B18" s="255"/>
      <c r="C18" s="255"/>
      <c r="D18" s="256"/>
      <c r="E18" s="31" t="s">
        <v>186</v>
      </c>
      <c r="F18" s="31" t="s">
        <v>187</v>
      </c>
      <c r="G18" s="31" t="s">
        <v>186</v>
      </c>
      <c r="H18" s="31">
        <v>6</v>
      </c>
      <c r="I18" s="31">
        <v>7</v>
      </c>
      <c r="J18" s="31">
        <v>2</v>
      </c>
      <c r="K18" s="31">
        <v>1</v>
      </c>
      <c r="L18" s="31">
        <v>1</v>
      </c>
      <c r="M18" s="31">
        <v>9</v>
      </c>
      <c r="N18" s="32"/>
      <c r="O18" s="33"/>
      <c r="P18" s="33"/>
      <c r="Q18" s="33"/>
      <c r="R18" s="34"/>
    </row>
    <row r="19" spans="1:18" ht="15.75" customHeight="1" x14ac:dyDescent="0.25">
      <c r="A19" s="273" t="s">
        <v>217</v>
      </c>
      <c r="B19" s="274"/>
      <c r="C19" s="274"/>
      <c r="D19" s="274"/>
      <c r="E19" s="274"/>
      <c r="F19" s="274"/>
      <c r="G19" s="274"/>
      <c r="H19" s="274"/>
      <c r="I19" s="274"/>
      <c r="J19" s="274"/>
      <c r="K19" s="274"/>
      <c r="L19" s="274"/>
      <c r="M19" s="274"/>
      <c r="N19" s="274"/>
      <c r="O19" s="274"/>
      <c r="P19" s="274"/>
      <c r="Q19" s="274"/>
      <c r="R19" s="275"/>
    </row>
    <row r="20" spans="1:18" ht="15.75" customHeight="1" x14ac:dyDescent="0.25">
      <c r="A20" s="276"/>
      <c r="B20" s="277"/>
      <c r="C20" s="277"/>
      <c r="D20" s="277"/>
      <c r="E20" s="277"/>
      <c r="F20" s="277"/>
      <c r="G20" s="277"/>
      <c r="H20" s="277"/>
      <c r="I20" s="277"/>
      <c r="J20" s="277"/>
      <c r="K20" s="277"/>
      <c r="L20" s="277"/>
      <c r="M20" s="277"/>
      <c r="N20" s="277"/>
      <c r="O20" s="277"/>
      <c r="P20" s="277"/>
      <c r="Q20" s="277"/>
      <c r="R20" s="278"/>
    </row>
    <row r="21" spans="1:18" ht="16.5" customHeight="1" x14ac:dyDescent="0.25">
      <c r="A21" s="241"/>
      <c r="B21" s="242"/>
      <c r="C21" s="242"/>
      <c r="D21" s="242"/>
      <c r="E21" s="242"/>
      <c r="F21" s="242"/>
      <c r="G21" s="242"/>
      <c r="H21" s="242"/>
      <c r="I21" s="242"/>
      <c r="J21" s="242"/>
      <c r="K21" s="242"/>
      <c r="L21" s="242"/>
      <c r="M21" s="242"/>
      <c r="N21" s="242"/>
      <c r="O21" s="242"/>
      <c r="P21" s="242"/>
      <c r="Q21" s="242"/>
      <c r="R21" s="243"/>
    </row>
    <row r="22" spans="1:18" x14ac:dyDescent="0.25">
      <c r="A22" s="261" t="s">
        <v>4</v>
      </c>
      <c r="B22" s="262"/>
      <c r="C22" s="263" t="s">
        <v>169</v>
      </c>
      <c r="D22" s="263"/>
      <c r="E22" s="263"/>
      <c r="F22" s="263"/>
      <c r="G22" s="263"/>
      <c r="H22" s="263"/>
      <c r="I22" s="263"/>
      <c r="J22" s="263"/>
      <c r="K22" s="263"/>
      <c r="L22" s="263"/>
      <c r="M22" s="263"/>
      <c r="N22" s="263"/>
      <c r="O22" s="263"/>
      <c r="P22" s="263"/>
      <c r="Q22" s="263"/>
      <c r="R22" s="264"/>
    </row>
    <row r="23" spans="1:18" ht="12.75" customHeight="1" x14ac:dyDescent="0.25">
      <c r="A23" s="35"/>
      <c r="B23" s="36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8"/>
    </row>
    <row r="24" spans="1:18" x14ac:dyDescent="0.25">
      <c r="A24" s="282" t="s">
        <v>5</v>
      </c>
      <c r="B24" s="283"/>
      <c r="C24" s="283"/>
      <c r="D24" s="252" t="s">
        <v>101</v>
      </c>
      <c r="E24" s="252"/>
      <c r="F24" s="252"/>
      <c r="G24" s="252"/>
      <c r="H24" s="252"/>
      <c r="I24" s="252"/>
      <c r="J24" s="252"/>
      <c r="K24" s="252"/>
      <c r="L24" s="252"/>
      <c r="M24" s="252"/>
      <c r="N24" s="252"/>
      <c r="O24" s="252"/>
      <c r="P24" s="252"/>
      <c r="Q24" s="252"/>
      <c r="R24" s="253"/>
    </row>
    <row r="25" spans="1:18" x14ac:dyDescent="0.25">
      <c r="A25" s="100"/>
      <c r="B25" s="101"/>
      <c r="C25" s="101"/>
      <c r="D25" s="101"/>
      <c r="E25" s="101"/>
      <c r="F25" s="101"/>
      <c r="G25" s="101"/>
      <c r="H25" s="101"/>
      <c r="I25" s="101"/>
      <c r="J25" s="101"/>
      <c r="K25" s="101"/>
      <c r="L25" s="101"/>
      <c r="M25" s="101"/>
      <c r="N25" s="101"/>
      <c r="O25" s="102"/>
      <c r="P25" s="102"/>
      <c r="Q25" s="102"/>
      <c r="R25" s="103"/>
    </row>
    <row r="26" spans="1:18" ht="15" customHeight="1" x14ac:dyDescent="0.25">
      <c r="A26" s="248" t="s">
        <v>6</v>
      </c>
      <c r="B26" s="249"/>
      <c r="C26" s="249"/>
      <c r="D26" s="249"/>
      <c r="E26" s="249"/>
      <c r="F26" s="249"/>
      <c r="G26" s="249"/>
      <c r="H26" s="249"/>
      <c r="I26" s="250" t="s">
        <v>107</v>
      </c>
      <c r="J26" s="250"/>
      <c r="K26" s="250"/>
      <c r="L26" s="250"/>
      <c r="M26" s="250"/>
      <c r="N26" s="250"/>
      <c r="O26" s="250"/>
      <c r="P26" s="250"/>
      <c r="Q26" s="250"/>
      <c r="R26" s="251"/>
    </row>
    <row r="27" spans="1:18" x14ac:dyDescent="0.25">
      <c r="A27" s="232" t="s">
        <v>224</v>
      </c>
      <c r="B27" s="233"/>
      <c r="C27" s="233"/>
      <c r="D27" s="233"/>
      <c r="E27" s="233"/>
      <c r="F27" s="233"/>
      <c r="G27" s="233"/>
      <c r="H27" s="233"/>
      <c r="I27" s="233"/>
      <c r="J27" s="233"/>
      <c r="K27" s="233"/>
      <c r="L27" s="233"/>
      <c r="M27" s="233"/>
      <c r="N27" s="233"/>
      <c r="O27" s="233"/>
      <c r="P27" s="233"/>
      <c r="Q27" s="233"/>
      <c r="R27" s="234"/>
    </row>
    <row r="28" spans="1:18" x14ac:dyDescent="0.25">
      <c r="A28" s="284" t="s">
        <v>225</v>
      </c>
      <c r="B28" s="285"/>
      <c r="C28" s="285"/>
      <c r="D28" s="285"/>
      <c r="E28" s="285"/>
      <c r="F28" s="285"/>
      <c r="G28" s="285"/>
      <c r="H28" s="285"/>
      <c r="I28" s="285"/>
      <c r="J28" s="285"/>
      <c r="K28" s="285"/>
      <c r="L28" s="285"/>
      <c r="M28" s="285"/>
      <c r="N28" s="285"/>
      <c r="O28" s="285"/>
      <c r="P28" s="285"/>
      <c r="Q28" s="285"/>
      <c r="R28" s="286"/>
    </row>
    <row r="29" spans="1:18" x14ac:dyDescent="0.25">
      <c r="A29" s="118"/>
      <c r="B29" s="119"/>
      <c r="C29" s="119"/>
      <c r="D29" s="119"/>
      <c r="E29" s="119"/>
      <c r="F29" s="119"/>
      <c r="G29" s="119"/>
      <c r="H29" s="119"/>
      <c r="I29" s="119"/>
      <c r="J29" s="119"/>
      <c r="K29" s="119"/>
      <c r="L29" s="119"/>
      <c r="M29" s="119"/>
      <c r="N29" s="119"/>
      <c r="O29" s="119"/>
      <c r="P29" s="119"/>
      <c r="Q29" s="119"/>
      <c r="R29" s="119"/>
    </row>
    <row r="30" spans="1:18" x14ac:dyDescent="0.25">
      <c r="A30" s="118"/>
      <c r="B30" s="119"/>
      <c r="C30" s="119"/>
      <c r="D30" s="119"/>
      <c r="E30" s="119"/>
      <c r="F30" s="119"/>
      <c r="G30" s="119"/>
      <c r="H30" s="119"/>
      <c r="I30" s="119"/>
      <c r="J30" s="119"/>
      <c r="K30" s="119"/>
      <c r="L30" s="119"/>
      <c r="M30" s="119"/>
      <c r="N30" s="119"/>
      <c r="O30" s="119"/>
      <c r="P30" s="119"/>
      <c r="Q30" s="119"/>
      <c r="R30" s="119"/>
    </row>
    <row r="31" spans="1:18" x14ac:dyDescent="0.25">
      <c r="A31" s="118"/>
      <c r="B31" s="119"/>
      <c r="C31" s="119"/>
      <c r="D31" s="119"/>
      <c r="E31" s="119"/>
      <c r="F31" s="119"/>
      <c r="G31" s="119"/>
      <c r="H31" s="119"/>
      <c r="I31" s="119"/>
      <c r="J31" s="119"/>
      <c r="K31" s="119"/>
      <c r="L31" s="119"/>
      <c r="M31" s="119"/>
      <c r="N31" s="119"/>
      <c r="O31" s="119"/>
      <c r="P31" s="119"/>
      <c r="Q31" s="119"/>
      <c r="R31" s="119"/>
    </row>
    <row r="32" spans="1:18" x14ac:dyDescent="0.25">
      <c r="A32" s="112"/>
      <c r="B32" s="111"/>
      <c r="C32" s="111"/>
      <c r="D32" s="111"/>
      <c r="E32" s="111"/>
      <c r="F32" s="111"/>
      <c r="G32" s="111"/>
      <c r="H32" s="111"/>
      <c r="I32" s="111"/>
      <c r="J32" s="111"/>
      <c r="K32" s="111"/>
      <c r="L32" s="111"/>
      <c r="M32" s="111"/>
      <c r="N32" s="111"/>
      <c r="O32" s="111"/>
      <c r="P32" s="111"/>
      <c r="Q32" s="111"/>
      <c r="R32" s="111"/>
    </row>
    <row r="33" spans="1:18" s="2" customFormat="1" ht="15.75" x14ac:dyDescent="0.25">
      <c r="A33" s="281" t="s">
        <v>9</v>
      </c>
      <c r="B33" s="281"/>
      <c r="C33" s="281"/>
      <c r="D33" s="281"/>
      <c r="E33" s="281"/>
      <c r="F33" s="281"/>
      <c r="G33" s="281"/>
      <c r="H33" s="281"/>
      <c r="I33" s="281"/>
      <c r="J33" s="281"/>
      <c r="K33" s="281"/>
      <c r="L33" s="281"/>
      <c r="M33" s="281"/>
      <c r="N33" s="281"/>
      <c r="O33" s="281"/>
      <c r="P33" s="281"/>
      <c r="Q33" s="281"/>
      <c r="R33" s="281"/>
    </row>
    <row r="34" spans="1:18" s="2" customFormat="1" ht="9.75" customHeight="1" x14ac:dyDescent="0.25">
      <c r="A34" s="41"/>
      <c r="B34" s="39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40"/>
      <c r="P34" s="40"/>
      <c r="Q34" s="40"/>
      <c r="R34" s="40"/>
    </row>
    <row r="35" spans="1:18" ht="33.75" customHeight="1" x14ac:dyDescent="0.25">
      <c r="A35" s="265" t="s">
        <v>72</v>
      </c>
      <c r="B35" s="265"/>
      <c r="C35" s="265"/>
      <c r="D35" s="265"/>
      <c r="E35" s="266" t="str">
        <f>IF(A19=0," ",A19)</f>
        <v>"Междукултурна комуникация и превод с китайски и български език"</v>
      </c>
      <c r="F35" s="266"/>
      <c r="G35" s="266"/>
      <c r="H35" s="266"/>
      <c r="I35" s="266"/>
      <c r="J35" s="266"/>
      <c r="K35" s="266"/>
      <c r="L35" s="266"/>
      <c r="M35" s="266"/>
      <c r="N35" s="266"/>
      <c r="O35" s="266"/>
      <c r="P35" s="266"/>
      <c r="Q35" s="266"/>
      <c r="R35" s="266"/>
    </row>
    <row r="36" spans="1:18" x14ac:dyDescent="0.25">
      <c r="A36" s="267" t="s">
        <v>4</v>
      </c>
      <c r="B36" s="267"/>
      <c r="C36" s="268" t="str">
        <f>IF(C22=0," ",C22)</f>
        <v>Китаистика</v>
      </c>
      <c r="D36" s="268"/>
      <c r="E36" s="268"/>
      <c r="F36" s="268"/>
      <c r="G36" s="268"/>
      <c r="H36" s="268"/>
      <c r="I36" s="268"/>
      <c r="J36" s="268"/>
      <c r="K36" s="268"/>
      <c r="L36" s="268"/>
      <c r="M36" s="268"/>
      <c r="N36" s="268"/>
      <c r="O36" s="268"/>
      <c r="P36" s="268"/>
      <c r="Q36" s="268"/>
      <c r="R36" s="268"/>
    </row>
    <row r="37" spans="1:18" s="2" customFormat="1" ht="8.25" customHeight="1" x14ac:dyDescent="0.25">
      <c r="A37" s="39"/>
      <c r="B37" s="39"/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40"/>
      <c r="P37" s="40"/>
      <c r="Q37" s="40"/>
      <c r="R37" s="40"/>
    </row>
    <row r="38" spans="1:18" s="2" customFormat="1" x14ac:dyDescent="0.25">
      <c r="A38" s="279" t="s">
        <v>10</v>
      </c>
      <c r="B38" s="279"/>
      <c r="C38" s="279"/>
      <c r="D38" s="279"/>
      <c r="E38" s="279"/>
      <c r="F38" s="279"/>
      <c r="G38" s="279"/>
      <c r="H38" s="279"/>
      <c r="I38" s="279"/>
      <c r="J38" s="279"/>
      <c r="K38" s="279"/>
      <c r="L38" s="279"/>
      <c r="M38" s="279"/>
      <c r="N38" s="279"/>
      <c r="O38" s="279"/>
      <c r="P38" s="279"/>
      <c r="Q38" s="279"/>
      <c r="R38" s="279"/>
    </row>
    <row r="39" spans="1:18" s="2" customFormat="1" ht="93.75" customHeight="1" x14ac:dyDescent="0.25">
      <c r="A39" s="280" t="s">
        <v>218</v>
      </c>
      <c r="B39" s="280"/>
      <c r="C39" s="280"/>
      <c r="D39" s="280"/>
      <c r="E39" s="280"/>
      <c r="F39" s="280"/>
      <c r="G39" s="280"/>
      <c r="H39" s="280"/>
      <c r="I39" s="280"/>
      <c r="J39" s="280"/>
      <c r="K39" s="280"/>
      <c r="L39" s="280"/>
      <c r="M39" s="280"/>
      <c r="N39" s="280"/>
      <c r="O39" s="280"/>
      <c r="P39" s="280"/>
      <c r="Q39" s="280"/>
      <c r="R39" s="280"/>
    </row>
    <row r="40" spans="1:18" s="2" customFormat="1" ht="12.75" customHeight="1" x14ac:dyDescent="0.25">
      <c r="A40" s="39"/>
      <c r="B40" s="39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40"/>
      <c r="P40" s="40"/>
      <c r="Q40" s="40"/>
      <c r="R40" s="40"/>
    </row>
    <row r="41" spans="1:18" s="2" customFormat="1" ht="30" customHeight="1" x14ac:dyDescent="0.25">
      <c r="A41" s="269" t="s">
        <v>11</v>
      </c>
      <c r="B41" s="269"/>
      <c r="C41" s="269"/>
      <c r="D41" s="269"/>
      <c r="E41" s="269"/>
      <c r="F41" s="269"/>
      <c r="G41" s="269"/>
      <c r="H41" s="269"/>
      <c r="I41" s="269"/>
      <c r="J41" s="269"/>
      <c r="K41" s="269"/>
      <c r="L41" s="269"/>
      <c r="M41" s="269"/>
      <c r="N41" s="269"/>
      <c r="O41" s="269"/>
      <c r="P41" s="269"/>
      <c r="Q41" s="269"/>
      <c r="R41" s="269"/>
    </row>
    <row r="42" spans="1:18" s="2" customFormat="1" ht="259.5" customHeight="1" x14ac:dyDescent="0.25">
      <c r="A42" s="280" t="s">
        <v>219</v>
      </c>
      <c r="B42" s="280"/>
      <c r="C42" s="280"/>
      <c r="D42" s="280"/>
      <c r="E42" s="280"/>
      <c r="F42" s="280"/>
      <c r="G42" s="280"/>
      <c r="H42" s="280"/>
      <c r="I42" s="280"/>
      <c r="J42" s="280"/>
      <c r="K42" s="280"/>
      <c r="L42" s="280"/>
      <c r="M42" s="280"/>
      <c r="N42" s="280"/>
      <c r="O42" s="280"/>
      <c r="P42" s="280"/>
      <c r="Q42" s="280"/>
      <c r="R42" s="280"/>
    </row>
    <row r="43" spans="1:18" s="2" customFormat="1" ht="15" customHeight="1" x14ac:dyDescent="0.25">
      <c r="A43" s="39"/>
      <c r="B43" s="39"/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40"/>
      <c r="P43" s="40"/>
      <c r="Q43" s="40"/>
      <c r="R43" s="40"/>
    </row>
    <row r="44" spans="1:18" s="2" customFormat="1" x14ac:dyDescent="0.25">
      <c r="A44" s="272" t="s">
        <v>12</v>
      </c>
      <c r="B44" s="272"/>
      <c r="C44" s="272"/>
      <c r="D44" s="272"/>
      <c r="E44" s="272"/>
      <c r="F44" s="272"/>
      <c r="G44" s="272"/>
      <c r="H44" s="272"/>
      <c r="I44" s="272"/>
      <c r="J44" s="272"/>
      <c r="K44" s="272"/>
      <c r="L44" s="272"/>
      <c r="M44" s="272"/>
      <c r="N44" s="272"/>
      <c r="O44" s="272"/>
      <c r="P44" s="272"/>
      <c r="Q44" s="272"/>
      <c r="R44" s="272"/>
    </row>
    <row r="45" spans="1:18" s="2" customFormat="1" ht="129.75" customHeight="1" x14ac:dyDescent="0.25">
      <c r="A45" s="271" t="s">
        <v>215</v>
      </c>
      <c r="B45" s="271"/>
      <c r="C45" s="271"/>
      <c r="D45" s="271"/>
      <c r="E45" s="271"/>
      <c r="F45" s="271"/>
      <c r="G45" s="271"/>
      <c r="H45" s="271"/>
      <c r="I45" s="271"/>
      <c r="J45" s="271"/>
      <c r="K45" s="271"/>
      <c r="L45" s="271"/>
      <c r="M45" s="271"/>
      <c r="N45" s="271"/>
      <c r="O45" s="271"/>
      <c r="P45" s="271"/>
      <c r="Q45" s="271"/>
      <c r="R45" s="271"/>
    </row>
    <row r="46" spans="1:18" s="2" customFormat="1" x14ac:dyDescent="0.25">
      <c r="A46" s="39"/>
      <c r="B46" s="39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40"/>
      <c r="P46" s="40"/>
      <c r="Q46" s="40"/>
      <c r="R46" s="40"/>
    </row>
    <row r="47" spans="1:18" s="2" customFormat="1" x14ac:dyDescent="0.25">
      <c r="A47" s="272" t="s">
        <v>13</v>
      </c>
      <c r="B47" s="272"/>
      <c r="C47" s="272"/>
      <c r="D47" s="272"/>
      <c r="E47" s="272"/>
      <c r="F47" s="272"/>
      <c r="G47" s="272"/>
      <c r="H47" s="272"/>
      <c r="I47" s="272"/>
      <c r="J47" s="272"/>
      <c r="K47" s="272"/>
      <c r="L47" s="272"/>
      <c r="M47" s="272"/>
      <c r="N47" s="272"/>
      <c r="O47" s="272"/>
      <c r="P47" s="272"/>
      <c r="Q47" s="272"/>
      <c r="R47" s="272"/>
    </row>
    <row r="48" spans="1:18" s="2" customFormat="1" ht="81" customHeight="1" x14ac:dyDescent="0.25">
      <c r="A48" s="270" t="s">
        <v>216</v>
      </c>
      <c r="B48" s="270"/>
      <c r="C48" s="270"/>
      <c r="D48" s="270"/>
      <c r="E48" s="270"/>
      <c r="F48" s="270"/>
      <c r="G48" s="270"/>
      <c r="H48" s="270"/>
      <c r="I48" s="270"/>
      <c r="J48" s="270"/>
      <c r="K48" s="270"/>
      <c r="L48" s="270"/>
      <c r="M48" s="270"/>
      <c r="N48" s="270"/>
      <c r="O48" s="270"/>
      <c r="P48" s="270"/>
      <c r="Q48" s="270"/>
      <c r="R48" s="270"/>
    </row>
    <row r="49" spans="1:18" x14ac:dyDescent="0.25">
      <c r="A49" s="39"/>
      <c r="B49" s="39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40"/>
      <c r="P49" s="40"/>
      <c r="Q49" s="40"/>
      <c r="R49" s="40"/>
    </row>
    <row r="50" spans="1:18" x14ac:dyDescent="0.25">
      <c r="A50" s="269" t="s">
        <v>170</v>
      </c>
      <c r="B50" s="269"/>
      <c r="C50" s="269"/>
      <c r="D50" s="269"/>
      <c r="E50" s="269"/>
      <c r="F50" s="269"/>
      <c r="G50" s="269"/>
      <c r="H50" s="269"/>
      <c r="I50" s="269"/>
      <c r="J50" s="269"/>
      <c r="K50" s="269"/>
      <c r="L50" s="269"/>
      <c r="M50" s="269"/>
      <c r="N50" s="269"/>
      <c r="O50" s="269"/>
      <c r="P50" s="269"/>
      <c r="Q50" s="269"/>
      <c r="R50" s="269"/>
    </row>
    <row r="51" spans="1:18" ht="69" customHeight="1" x14ac:dyDescent="0.25">
      <c r="A51" s="260" t="s">
        <v>178</v>
      </c>
      <c r="B51" s="260"/>
      <c r="C51" s="260"/>
      <c r="D51" s="260"/>
      <c r="E51" s="260"/>
      <c r="F51" s="260"/>
      <c r="G51" s="260"/>
      <c r="H51" s="260"/>
      <c r="I51" s="260"/>
      <c r="J51" s="260"/>
      <c r="K51" s="260"/>
      <c r="L51" s="260"/>
      <c r="M51" s="260"/>
      <c r="N51" s="260"/>
      <c r="O51" s="260"/>
      <c r="P51" s="260"/>
      <c r="Q51" s="260"/>
      <c r="R51" s="260"/>
    </row>
    <row r="52" spans="1:18" x14ac:dyDescent="0.25">
      <c r="A52" s="39"/>
      <c r="B52" s="39"/>
      <c r="C52" s="39"/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40"/>
      <c r="P52" s="40"/>
      <c r="Q52" s="40"/>
      <c r="R52" s="40"/>
    </row>
    <row r="53" spans="1:18" x14ac:dyDescent="0.25">
      <c r="A53" s="39"/>
      <c r="B53" s="39"/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40"/>
      <c r="P53" s="40"/>
      <c r="Q53" s="40"/>
      <c r="R53" s="40"/>
    </row>
    <row r="54" spans="1:18" x14ac:dyDescent="0.25">
      <c r="A54" s="39"/>
      <c r="B54" s="39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40"/>
      <c r="P54" s="40"/>
      <c r="Q54" s="40"/>
      <c r="R54" s="40"/>
    </row>
    <row r="55" spans="1:18" x14ac:dyDescent="0.25">
      <c r="A55" s="39"/>
      <c r="B55" s="39"/>
      <c r="C55" s="39"/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40"/>
      <c r="P55" s="40"/>
      <c r="Q55" s="40"/>
      <c r="R55" s="40"/>
    </row>
    <row r="56" spans="1:18" x14ac:dyDescent="0.25">
      <c r="A56" s="39"/>
      <c r="B56" s="39"/>
      <c r="C56" s="39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40"/>
      <c r="P56" s="40"/>
      <c r="Q56" s="40"/>
      <c r="R56" s="40"/>
    </row>
    <row r="57" spans="1:18" x14ac:dyDescent="0.25">
      <c r="A57" s="39"/>
      <c r="B57" s="39"/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40"/>
      <c r="P57" s="40"/>
      <c r="Q57" s="40"/>
      <c r="R57" s="40"/>
    </row>
    <row r="58" spans="1:18" x14ac:dyDescent="0.25">
      <c r="A58" s="39"/>
      <c r="B58" s="39"/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40"/>
      <c r="P58" s="40"/>
      <c r="Q58" s="40"/>
      <c r="R58" s="40"/>
    </row>
    <row r="59" spans="1:18" x14ac:dyDescent="0.25">
      <c r="A59" s="39"/>
      <c r="B59" s="39"/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40"/>
      <c r="P59" s="40"/>
      <c r="Q59" s="40"/>
      <c r="R59" s="40"/>
    </row>
    <row r="60" spans="1:18" x14ac:dyDescent="0.25">
      <c r="A60" s="39"/>
      <c r="B60" s="39"/>
      <c r="C60" s="39"/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40"/>
      <c r="P60" s="40"/>
      <c r="Q60" s="40"/>
      <c r="R60" s="40"/>
    </row>
    <row r="61" spans="1:18" x14ac:dyDescent="0.25">
      <c r="A61" s="39"/>
      <c r="B61" s="39"/>
      <c r="C61" s="39"/>
      <c r="D61" s="39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40"/>
      <c r="P61" s="40"/>
      <c r="Q61" s="40"/>
      <c r="R61" s="40"/>
    </row>
    <row r="62" spans="1:18" x14ac:dyDescent="0.25">
      <c r="A62" s="39"/>
      <c r="B62" s="39"/>
      <c r="C62" s="39"/>
      <c r="D62" s="39"/>
      <c r="E62" s="39"/>
      <c r="F62" s="39"/>
      <c r="G62" s="39"/>
      <c r="H62" s="39"/>
      <c r="I62" s="39"/>
      <c r="J62" s="39"/>
      <c r="K62" s="39"/>
      <c r="L62" s="39"/>
      <c r="M62" s="39"/>
      <c r="N62" s="39"/>
      <c r="O62" s="40"/>
      <c r="P62" s="40"/>
      <c r="Q62" s="40"/>
      <c r="R62" s="40"/>
    </row>
    <row r="63" spans="1:18" x14ac:dyDescent="0.25">
      <c r="A63" s="39"/>
      <c r="B63" s="39"/>
      <c r="C63" s="39"/>
      <c r="D63" s="39"/>
      <c r="E63" s="39"/>
      <c r="F63" s="39"/>
      <c r="G63" s="39"/>
      <c r="H63" s="39"/>
      <c r="I63" s="39"/>
      <c r="J63" s="39"/>
      <c r="K63" s="39"/>
      <c r="L63" s="39"/>
      <c r="M63" s="39"/>
      <c r="N63" s="39"/>
      <c r="O63" s="40"/>
      <c r="P63" s="40"/>
      <c r="Q63" s="40"/>
      <c r="R63" s="40"/>
    </row>
    <row r="64" spans="1:18" x14ac:dyDescent="0.25">
      <c r="A64" s="39"/>
      <c r="B64" s="39"/>
      <c r="C64" s="39"/>
      <c r="D64" s="39"/>
      <c r="E64" s="39"/>
      <c r="F64" s="39"/>
      <c r="G64" s="39"/>
      <c r="H64" s="39"/>
      <c r="I64" s="39"/>
      <c r="J64" s="39"/>
      <c r="K64" s="39"/>
      <c r="L64" s="39"/>
      <c r="M64" s="39"/>
      <c r="N64" s="39"/>
      <c r="O64" s="40"/>
      <c r="P64" s="40"/>
      <c r="Q64" s="40"/>
      <c r="R64" s="40"/>
    </row>
    <row r="65" spans="1:18" x14ac:dyDescent="0.25">
      <c r="A65" s="39"/>
      <c r="B65" s="39"/>
      <c r="C65" s="39"/>
      <c r="D65" s="39"/>
      <c r="E65" s="39"/>
      <c r="F65" s="39"/>
      <c r="G65" s="39"/>
      <c r="H65" s="39"/>
      <c r="I65" s="39"/>
      <c r="J65" s="39"/>
      <c r="K65" s="39"/>
      <c r="L65" s="39"/>
      <c r="M65" s="39"/>
      <c r="N65" s="39"/>
      <c r="O65" s="40"/>
      <c r="P65" s="40"/>
      <c r="Q65" s="40"/>
      <c r="R65" s="40"/>
    </row>
    <row r="66" spans="1:18" x14ac:dyDescent="0.25">
      <c r="A66" s="39"/>
      <c r="B66" s="39"/>
      <c r="C66" s="39"/>
      <c r="D66" s="39"/>
      <c r="E66" s="39"/>
      <c r="F66" s="39"/>
      <c r="G66" s="39"/>
      <c r="H66" s="39"/>
      <c r="I66" s="39"/>
      <c r="J66" s="39"/>
      <c r="K66" s="39"/>
      <c r="L66" s="39"/>
      <c r="M66" s="39"/>
      <c r="N66" s="39"/>
      <c r="O66" s="40"/>
      <c r="P66" s="40"/>
      <c r="Q66" s="40"/>
      <c r="R66" s="40"/>
    </row>
    <row r="67" spans="1:18" x14ac:dyDescent="0.25">
      <c r="A67" s="39"/>
      <c r="B67" s="39"/>
      <c r="C67" s="39"/>
      <c r="D67" s="39"/>
      <c r="E67" s="39"/>
      <c r="F67" s="39"/>
      <c r="G67" s="39"/>
      <c r="H67" s="39"/>
      <c r="I67" s="39"/>
      <c r="J67" s="39"/>
      <c r="K67" s="39"/>
      <c r="L67" s="39"/>
      <c r="M67" s="39"/>
      <c r="N67" s="39"/>
      <c r="O67" s="40"/>
      <c r="P67" s="40"/>
      <c r="Q67" s="40"/>
      <c r="R67" s="40"/>
    </row>
    <row r="68" spans="1:18" x14ac:dyDescent="0.25">
      <c r="A68" s="39"/>
      <c r="B68" s="39"/>
      <c r="C68" s="39"/>
      <c r="D68" s="39"/>
      <c r="E68" s="39"/>
      <c r="F68" s="39"/>
      <c r="G68" s="39"/>
      <c r="H68" s="39"/>
      <c r="I68" s="39"/>
      <c r="J68" s="39"/>
      <c r="K68" s="39"/>
      <c r="L68" s="39"/>
      <c r="M68" s="39"/>
      <c r="N68" s="39"/>
      <c r="O68" s="40"/>
      <c r="P68" s="40"/>
      <c r="Q68" s="40"/>
      <c r="R68" s="40"/>
    </row>
    <row r="69" spans="1:18" x14ac:dyDescent="0.25">
      <c r="A69" s="39"/>
      <c r="B69" s="39"/>
      <c r="C69" s="39"/>
      <c r="D69" s="39"/>
      <c r="E69" s="39"/>
      <c r="F69" s="39"/>
      <c r="G69" s="39"/>
      <c r="H69" s="39"/>
      <c r="I69" s="39"/>
      <c r="J69" s="39"/>
      <c r="K69" s="39"/>
      <c r="L69" s="39"/>
      <c r="M69" s="39"/>
      <c r="N69" s="39"/>
      <c r="O69" s="40"/>
      <c r="P69" s="40"/>
      <c r="Q69" s="40"/>
      <c r="R69" s="40"/>
    </row>
    <row r="70" spans="1:18" x14ac:dyDescent="0.25">
      <c r="A70" s="39"/>
      <c r="B70" s="39"/>
      <c r="C70" s="39"/>
      <c r="D70" s="39"/>
      <c r="E70" s="39"/>
      <c r="F70" s="39"/>
      <c r="G70" s="39"/>
      <c r="H70" s="39"/>
      <c r="I70" s="39"/>
      <c r="J70" s="39"/>
      <c r="K70" s="39"/>
      <c r="L70" s="39"/>
      <c r="M70" s="39"/>
      <c r="N70" s="39"/>
      <c r="O70" s="40"/>
      <c r="P70" s="40"/>
      <c r="Q70" s="40"/>
      <c r="R70" s="40"/>
    </row>
    <row r="71" spans="1:18" x14ac:dyDescent="0.25">
      <c r="A71" s="39"/>
      <c r="B71" s="39"/>
      <c r="C71" s="39"/>
      <c r="D71" s="39"/>
      <c r="E71" s="39"/>
      <c r="F71" s="39"/>
      <c r="G71" s="39"/>
      <c r="H71" s="39"/>
      <c r="I71" s="39"/>
      <c r="J71" s="39"/>
      <c r="K71" s="39"/>
      <c r="L71" s="39"/>
      <c r="M71" s="39"/>
      <c r="N71" s="39"/>
      <c r="O71" s="40"/>
      <c r="P71" s="40"/>
      <c r="Q71" s="40"/>
      <c r="R71" s="40"/>
    </row>
    <row r="72" spans="1:18" x14ac:dyDescent="0.25">
      <c r="A72" s="39"/>
      <c r="B72" s="39"/>
      <c r="C72" s="39"/>
      <c r="D72" s="39"/>
      <c r="E72" s="39"/>
      <c r="F72" s="39"/>
      <c r="G72" s="39"/>
      <c r="H72" s="39"/>
      <c r="I72" s="39"/>
      <c r="J72" s="39"/>
      <c r="K72" s="39"/>
      <c r="L72" s="39"/>
      <c r="M72" s="39"/>
      <c r="N72" s="39"/>
      <c r="O72" s="40"/>
      <c r="P72" s="40"/>
      <c r="Q72" s="40"/>
      <c r="R72" s="40"/>
    </row>
    <row r="73" spans="1:18" x14ac:dyDescent="0.25">
      <c r="A73" s="39"/>
      <c r="B73" s="39"/>
      <c r="C73" s="39"/>
      <c r="D73" s="39"/>
      <c r="E73" s="39"/>
      <c r="F73" s="39"/>
      <c r="G73" s="39"/>
      <c r="H73" s="39"/>
      <c r="I73" s="39"/>
      <c r="J73" s="39"/>
      <c r="K73" s="39"/>
      <c r="L73" s="39"/>
      <c r="M73" s="39"/>
      <c r="N73" s="39"/>
      <c r="O73" s="40"/>
      <c r="P73" s="40"/>
      <c r="Q73" s="40"/>
      <c r="R73" s="40"/>
    </row>
    <row r="74" spans="1:18" x14ac:dyDescent="0.25">
      <c r="A74" s="39"/>
      <c r="B74" s="39"/>
      <c r="C74" s="39"/>
      <c r="D74" s="39"/>
      <c r="E74" s="39"/>
      <c r="F74" s="39"/>
      <c r="G74" s="39"/>
      <c r="H74" s="39"/>
      <c r="I74" s="39"/>
      <c r="J74" s="39"/>
      <c r="K74" s="39"/>
      <c r="L74" s="39"/>
      <c r="M74" s="39"/>
      <c r="N74" s="39"/>
      <c r="O74" s="40"/>
      <c r="P74" s="40"/>
      <c r="Q74" s="40"/>
      <c r="R74" s="40"/>
    </row>
    <row r="75" spans="1:18" x14ac:dyDescent="0.25">
      <c r="A75" s="39"/>
      <c r="B75" s="39"/>
      <c r="C75" s="39"/>
      <c r="D75" s="39"/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40"/>
      <c r="P75" s="40"/>
      <c r="Q75" s="40"/>
      <c r="R75" s="40"/>
    </row>
    <row r="76" spans="1:18" x14ac:dyDescent="0.25">
      <c r="A76" s="39"/>
      <c r="B76" s="39"/>
      <c r="C76" s="39"/>
      <c r="D76" s="39"/>
      <c r="E76" s="39"/>
      <c r="F76" s="39"/>
      <c r="G76" s="39"/>
      <c r="H76" s="39"/>
      <c r="I76" s="39"/>
      <c r="J76" s="39"/>
      <c r="K76" s="39"/>
      <c r="L76" s="39"/>
      <c r="M76" s="39"/>
      <c r="N76" s="39"/>
      <c r="O76" s="40"/>
      <c r="P76" s="40"/>
      <c r="Q76" s="40"/>
      <c r="R76" s="40"/>
    </row>
    <row r="77" spans="1:18" x14ac:dyDescent="0.25">
      <c r="A77" s="39"/>
      <c r="B77" s="39"/>
      <c r="C77" s="39"/>
      <c r="D77" s="39"/>
      <c r="E77" s="39"/>
      <c r="F77" s="39"/>
      <c r="G77" s="39"/>
      <c r="H77" s="39"/>
      <c r="I77" s="39"/>
      <c r="J77" s="39"/>
      <c r="K77" s="39"/>
      <c r="L77" s="39"/>
      <c r="M77" s="39"/>
      <c r="N77" s="39"/>
      <c r="O77" s="40"/>
      <c r="P77" s="40"/>
      <c r="Q77" s="40"/>
      <c r="R77" s="40"/>
    </row>
    <row r="78" spans="1:18" x14ac:dyDescent="0.25">
      <c r="A78" s="39"/>
      <c r="B78" s="39"/>
      <c r="C78" s="39"/>
      <c r="D78" s="39"/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40"/>
      <c r="P78" s="40"/>
      <c r="Q78" s="40"/>
      <c r="R78" s="40"/>
    </row>
    <row r="79" spans="1:18" x14ac:dyDescent="0.25">
      <c r="A79" s="39"/>
      <c r="B79" s="39"/>
      <c r="C79" s="39"/>
      <c r="D79" s="39"/>
      <c r="E79" s="39"/>
      <c r="F79" s="39"/>
      <c r="G79" s="39"/>
      <c r="H79" s="39"/>
      <c r="I79" s="39"/>
      <c r="J79" s="39"/>
      <c r="K79" s="39"/>
      <c r="L79" s="39"/>
      <c r="M79" s="39"/>
      <c r="N79" s="39"/>
      <c r="O79" s="40"/>
      <c r="P79" s="40"/>
      <c r="Q79" s="40"/>
      <c r="R79" s="40"/>
    </row>
    <row r="80" spans="1:18" x14ac:dyDescent="0.25">
      <c r="A80" s="39"/>
      <c r="B80" s="39"/>
      <c r="C80" s="39"/>
      <c r="D80" s="39"/>
      <c r="E80" s="39"/>
      <c r="F80" s="39"/>
      <c r="G80" s="39"/>
      <c r="H80" s="39"/>
      <c r="I80" s="39"/>
      <c r="J80" s="39"/>
      <c r="K80" s="39"/>
      <c r="L80" s="39"/>
      <c r="M80" s="39"/>
      <c r="N80" s="39"/>
      <c r="O80" s="40"/>
      <c r="P80" s="40"/>
      <c r="Q80" s="40"/>
      <c r="R80" s="40"/>
    </row>
    <row r="81" spans="1:18" x14ac:dyDescent="0.25">
      <c r="A81" s="39"/>
      <c r="B81" s="39"/>
      <c r="C81" s="39"/>
      <c r="D81" s="39"/>
      <c r="E81" s="39"/>
      <c r="F81" s="39"/>
      <c r="G81" s="39"/>
      <c r="H81" s="39"/>
      <c r="I81" s="39"/>
      <c r="J81" s="39"/>
      <c r="K81" s="39"/>
      <c r="L81" s="39"/>
      <c r="M81" s="39"/>
      <c r="N81" s="39"/>
      <c r="O81" s="40"/>
      <c r="P81" s="40"/>
      <c r="Q81" s="40"/>
      <c r="R81" s="40"/>
    </row>
    <row r="82" spans="1:18" x14ac:dyDescent="0.25">
      <c r="A82" s="39"/>
      <c r="B82" s="39"/>
      <c r="C82" s="39"/>
      <c r="D82" s="39"/>
      <c r="E82" s="39"/>
      <c r="F82" s="39"/>
      <c r="G82" s="39"/>
      <c r="H82" s="39"/>
      <c r="I82" s="39"/>
      <c r="J82" s="39"/>
      <c r="K82" s="39"/>
      <c r="L82" s="39"/>
      <c r="M82" s="39"/>
      <c r="N82" s="39"/>
      <c r="O82" s="40"/>
      <c r="P82" s="40"/>
      <c r="Q82" s="40"/>
      <c r="R82" s="40"/>
    </row>
    <row r="83" spans="1:18" x14ac:dyDescent="0.25">
      <c r="A83" s="39"/>
      <c r="B83" s="39"/>
      <c r="C83" s="39"/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40"/>
      <c r="P83" s="40"/>
      <c r="Q83" s="40"/>
      <c r="R83" s="40"/>
    </row>
    <row r="84" spans="1:18" x14ac:dyDescent="0.25">
      <c r="A84" s="39"/>
      <c r="B84" s="39"/>
      <c r="C84" s="39"/>
      <c r="D84" s="39"/>
      <c r="E84" s="39"/>
      <c r="F84" s="39"/>
      <c r="G84" s="39"/>
      <c r="H84" s="39"/>
      <c r="I84" s="39"/>
      <c r="J84" s="39"/>
      <c r="K84" s="39"/>
      <c r="L84" s="39"/>
      <c r="M84" s="39"/>
      <c r="N84" s="39"/>
      <c r="O84" s="40"/>
      <c r="P84" s="40"/>
      <c r="Q84" s="40"/>
      <c r="R84" s="40"/>
    </row>
    <row r="85" spans="1:18" x14ac:dyDescent="0.25">
      <c r="A85" s="39"/>
      <c r="B85" s="39"/>
      <c r="C85" s="39"/>
      <c r="D85" s="39"/>
      <c r="E85" s="39"/>
      <c r="F85" s="39"/>
      <c r="G85" s="39"/>
      <c r="H85" s="39"/>
      <c r="I85" s="39"/>
      <c r="J85" s="39"/>
      <c r="K85" s="39"/>
      <c r="L85" s="39"/>
      <c r="M85" s="39"/>
      <c r="N85" s="39"/>
      <c r="O85" s="40"/>
      <c r="P85" s="40"/>
      <c r="Q85" s="40"/>
      <c r="R85" s="40"/>
    </row>
    <row r="86" spans="1:18" x14ac:dyDescent="0.25">
      <c r="A86" s="39"/>
      <c r="B86" s="39"/>
      <c r="C86" s="39"/>
      <c r="D86" s="39"/>
      <c r="E86" s="39"/>
      <c r="F86" s="39"/>
      <c r="G86" s="39"/>
      <c r="H86" s="39"/>
      <c r="I86" s="39"/>
      <c r="J86" s="39"/>
      <c r="K86" s="39"/>
      <c r="L86" s="39"/>
      <c r="M86" s="39"/>
      <c r="N86" s="39"/>
      <c r="O86" s="40"/>
      <c r="P86" s="40"/>
      <c r="Q86" s="40"/>
      <c r="R86" s="40"/>
    </row>
    <row r="87" spans="1:18" x14ac:dyDescent="0.25">
      <c r="A87" s="39"/>
      <c r="B87" s="39"/>
      <c r="C87" s="39"/>
      <c r="D87" s="39"/>
      <c r="E87" s="39"/>
      <c r="F87" s="39"/>
      <c r="G87" s="39"/>
      <c r="H87" s="39"/>
      <c r="I87" s="39"/>
      <c r="J87" s="39"/>
      <c r="K87" s="39"/>
      <c r="L87" s="39"/>
      <c r="M87" s="39"/>
      <c r="N87" s="39"/>
      <c r="O87" s="40"/>
      <c r="P87" s="40"/>
      <c r="Q87" s="40"/>
      <c r="R87" s="40"/>
    </row>
    <row r="88" spans="1:18" x14ac:dyDescent="0.25">
      <c r="A88" s="39"/>
      <c r="B88" s="39"/>
      <c r="C88" s="39"/>
      <c r="D88" s="39"/>
      <c r="E88" s="39"/>
      <c r="F88" s="39"/>
      <c r="G88" s="39"/>
      <c r="H88" s="39"/>
      <c r="I88" s="39"/>
      <c r="J88" s="39"/>
      <c r="K88" s="39"/>
      <c r="L88" s="39"/>
      <c r="M88" s="39"/>
      <c r="N88" s="39"/>
      <c r="O88" s="40"/>
      <c r="P88" s="40"/>
      <c r="Q88" s="40"/>
      <c r="R88" s="40"/>
    </row>
    <row r="89" spans="1:18" x14ac:dyDescent="0.25">
      <c r="A89" s="39"/>
      <c r="B89" s="39"/>
      <c r="C89" s="39"/>
      <c r="D89" s="39"/>
      <c r="E89" s="39"/>
      <c r="F89" s="39"/>
      <c r="G89" s="39"/>
      <c r="H89" s="39"/>
      <c r="I89" s="39"/>
      <c r="J89" s="39"/>
      <c r="K89" s="39"/>
      <c r="L89" s="39"/>
      <c r="M89" s="39"/>
      <c r="N89" s="39"/>
      <c r="O89" s="40"/>
      <c r="P89" s="40"/>
      <c r="Q89" s="40"/>
      <c r="R89" s="40"/>
    </row>
    <row r="90" spans="1:18" x14ac:dyDescent="0.25">
      <c r="A90" s="39"/>
      <c r="B90" s="39"/>
      <c r="C90" s="39"/>
      <c r="D90" s="39"/>
      <c r="E90" s="39"/>
      <c r="F90" s="39"/>
      <c r="G90" s="39"/>
      <c r="H90" s="39"/>
      <c r="I90" s="39"/>
      <c r="J90" s="39"/>
      <c r="K90" s="39"/>
      <c r="L90" s="39"/>
      <c r="M90" s="39"/>
      <c r="N90" s="39"/>
      <c r="O90" s="40"/>
      <c r="P90" s="40"/>
      <c r="Q90" s="40"/>
      <c r="R90" s="40"/>
    </row>
    <row r="91" spans="1:18" x14ac:dyDescent="0.25">
      <c r="A91" s="39"/>
      <c r="B91" s="39"/>
      <c r="C91" s="39"/>
      <c r="D91" s="39"/>
      <c r="E91" s="39"/>
      <c r="F91" s="39"/>
      <c r="G91" s="39"/>
      <c r="H91" s="39"/>
      <c r="I91" s="39"/>
      <c r="J91" s="39"/>
      <c r="K91" s="39"/>
      <c r="L91" s="39"/>
      <c r="M91" s="39"/>
      <c r="N91" s="39"/>
      <c r="O91" s="40"/>
      <c r="P91" s="40"/>
      <c r="Q91" s="40"/>
      <c r="R91" s="40"/>
    </row>
    <row r="92" spans="1:18" x14ac:dyDescent="0.25">
      <c r="A92" s="39"/>
      <c r="B92" s="39"/>
      <c r="C92" s="39"/>
      <c r="D92" s="39"/>
      <c r="E92" s="39"/>
      <c r="F92" s="39"/>
      <c r="G92" s="39"/>
      <c r="H92" s="39"/>
      <c r="I92" s="39"/>
      <c r="J92" s="39"/>
      <c r="K92" s="39"/>
      <c r="L92" s="39"/>
      <c r="M92" s="39"/>
      <c r="N92" s="39"/>
      <c r="O92" s="40"/>
      <c r="P92" s="40"/>
      <c r="Q92" s="40"/>
      <c r="R92" s="40"/>
    </row>
    <row r="93" spans="1:18" x14ac:dyDescent="0.25">
      <c r="A93" s="39"/>
      <c r="B93" s="39"/>
      <c r="C93" s="39"/>
      <c r="D93" s="39"/>
      <c r="E93" s="39"/>
      <c r="F93" s="39"/>
      <c r="G93" s="39"/>
      <c r="H93" s="39"/>
      <c r="I93" s="39"/>
      <c r="J93" s="39"/>
      <c r="K93" s="39"/>
      <c r="L93" s="39"/>
      <c r="M93" s="39"/>
      <c r="N93" s="39"/>
      <c r="O93" s="40"/>
      <c r="P93" s="40"/>
      <c r="Q93" s="40"/>
      <c r="R93" s="40"/>
    </row>
    <row r="94" spans="1:18" x14ac:dyDescent="0.25">
      <c r="A94" s="39"/>
      <c r="B94" s="39"/>
      <c r="C94" s="39"/>
      <c r="D94" s="39"/>
      <c r="E94" s="39"/>
      <c r="F94" s="39"/>
      <c r="G94" s="39"/>
      <c r="H94" s="39"/>
      <c r="I94" s="39"/>
      <c r="J94" s="39"/>
      <c r="K94" s="39"/>
      <c r="L94" s="39"/>
      <c r="M94" s="39"/>
      <c r="N94" s="39"/>
      <c r="O94" s="40"/>
      <c r="P94" s="40"/>
      <c r="Q94" s="40"/>
      <c r="R94" s="40"/>
    </row>
    <row r="95" spans="1:18" x14ac:dyDescent="0.25">
      <c r="A95" s="39"/>
      <c r="B95" s="39"/>
      <c r="C95" s="39"/>
      <c r="D95" s="39"/>
      <c r="E95" s="39"/>
      <c r="F95" s="39"/>
      <c r="G95" s="39"/>
      <c r="H95" s="39"/>
      <c r="I95" s="39"/>
      <c r="J95" s="39"/>
      <c r="K95" s="39"/>
      <c r="L95" s="39"/>
      <c r="M95" s="39"/>
      <c r="N95" s="39"/>
      <c r="O95" s="40"/>
      <c r="P95" s="40"/>
      <c r="Q95" s="40"/>
      <c r="R95" s="40"/>
    </row>
    <row r="96" spans="1:18" x14ac:dyDescent="0.25">
      <c r="A96" s="39"/>
      <c r="B96" s="39"/>
      <c r="C96" s="39"/>
      <c r="D96" s="39"/>
      <c r="E96" s="39"/>
      <c r="F96" s="39"/>
      <c r="G96" s="39"/>
      <c r="H96" s="39"/>
      <c r="I96" s="39"/>
      <c r="J96" s="39"/>
      <c r="K96" s="39"/>
      <c r="L96" s="39"/>
      <c r="M96" s="39"/>
      <c r="N96" s="39"/>
      <c r="O96" s="40"/>
      <c r="P96" s="40"/>
      <c r="Q96" s="40"/>
      <c r="R96" s="40"/>
    </row>
    <row r="97" spans="1:18" x14ac:dyDescent="0.25">
      <c r="A97" s="39"/>
      <c r="B97" s="39"/>
      <c r="C97" s="39"/>
      <c r="D97" s="39"/>
      <c r="E97" s="39"/>
      <c r="F97" s="39"/>
      <c r="G97" s="39"/>
      <c r="H97" s="39"/>
      <c r="I97" s="39"/>
      <c r="J97" s="39"/>
      <c r="K97" s="39"/>
      <c r="L97" s="39"/>
      <c r="M97" s="39"/>
      <c r="N97" s="39"/>
      <c r="O97" s="40"/>
      <c r="P97" s="40"/>
      <c r="Q97" s="40"/>
      <c r="R97" s="40"/>
    </row>
    <row r="98" spans="1:18" x14ac:dyDescent="0.25">
      <c r="A98" s="39"/>
      <c r="B98" s="39"/>
      <c r="C98" s="39"/>
      <c r="D98" s="39"/>
      <c r="E98" s="39"/>
      <c r="F98" s="39"/>
      <c r="G98" s="39"/>
      <c r="H98" s="39"/>
      <c r="I98" s="39"/>
      <c r="J98" s="39"/>
      <c r="K98" s="39"/>
      <c r="L98" s="39"/>
      <c r="M98" s="39"/>
      <c r="N98" s="39"/>
      <c r="O98" s="40"/>
      <c r="P98" s="40"/>
      <c r="Q98" s="40"/>
      <c r="R98" s="40"/>
    </row>
    <row r="99" spans="1:18" x14ac:dyDescent="0.25">
      <c r="A99" s="39"/>
      <c r="B99" s="39"/>
      <c r="C99" s="39"/>
      <c r="D99" s="39"/>
      <c r="E99" s="39"/>
      <c r="F99" s="39"/>
      <c r="G99" s="39"/>
      <c r="H99" s="39"/>
      <c r="I99" s="39"/>
      <c r="J99" s="39"/>
      <c r="K99" s="39"/>
      <c r="L99" s="39"/>
      <c r="M99" s="39"/>
      <c r="N99" s="39"/>
      <c r="O99" s="40"/>
      <c r="P99" s="40"/>
      <c r="Q99" s="40"/>
      <c r="R99" s="40"/>
    </row>
    <row r="100" spans="1:18" x14ac:dyDescent="0.25">
      <c r="A100" s="39"/>
      <c r="B100" s="39"/>
      <c r="C100" s="39"/>
      <c r="D100" s="39"/>
      <c r="E100" s="39"/>
      <c r="F100" s="39"/>
      <c r="G100" s="39"/>
      <c r="H100" s="39"/>
      <c r="I100" s="39"/>
      <c r="J100" s="39"/>
      <c r="K100" s="39"/>
      <c r="L100" s="39"/>
      <c r="M100" s="39"/>
      <c r="N100" s="39"/>
      <c r="O100" s="40"/>
      <c r="P100" s="40"/>
      <c r="Q100" s="40"/>
      <c r="R100" s="40"/>
    </row>
    <row r="101" spans="1:18" x14ac:dyDescent="0.25">
      <c r="A101" s="39"/>
      <c r="B101" s="39"/>
      <c r="C101" s="39"/>
      <c r="D101" s="39"/>
      <c r="E101" s="39"/>
      <c r="F101" s="39"/>
      <c r="G101" s="39"/>
      <c r="H101" s="39"/>
      <c r="I101" s="39"/>
      <c r="J101" s="39"/>
      <c r="K101" s="39"/>
      <c r="L101" s="39"/>
      <c r="M101" s="39"/>
      <c r="N101" s="39"/>
      <c r="O101" s="40"/>
      <c r="P101" s="40"/>
      <c r="Q101" s="40"/>
      <c r="R101" s="40"/>
    </row>
    <row r="102" spans="1:18" x14ac:dyDescent="0.25">
      <c r="A102" s="39"/>
      <c r="B102" s="39"/>
      <c r="C102" s="39"/>
      <c r="D102" s="39"/>
      <c r="E102" s="39"/>
      <c r="F102" s="39"/>
      <c r="G102" s="39"/>
      <c r="H102" s="39"/>
      <c r="I102" s="39"/>
      <c r="J102" s="39"/>
      <c r="K102" s="39"/>
      <c r="L102" s="39"/>
      <c r="M102" s="39"/>
      <c r="N102" s="39"/>
      <c r="O102" s="40"/>
      <c r="P102" s="40"/>
      <c r="Q102" s="40"/>
      <c r="R102" s="40"/>
    </row>
  </sheetData>
  <sheetProtection formatCells="0" formatRows="0" insertRows="0" deleteColumns="0" deleteRows="0" selectLockedCells="1" sort="0" autoFilter="0" pivotTables="0"/>
  <mergeCells count="36">
    <mergeCell ref="A19:R20"/>
    <mergeCell ref="A38:R38"/>
    <mergeCell ref="A39:R39"/>
    <mergeCell ref="A41:R41"/>
    <mergeCell ref="A42:R42"/>
    <mergeCell ref="A33:R33"/>
    <mergeCell ref="A24:C24"/>
    <mergeCell ref="A28:R28"/>
    <mergeCell ref="A51:R51"/>
    <mergeCell ref="A22:B22"/>
    <mergeCell ref="C22:R22"/>
    <mergeCell ref="A35:D35"/>
    <mergeCell ref="E35:R35"/>
    <mergeCell ref="A36:B36"/>
    <mergeCell ref="C36:R36"/>
    <mergeCell ref="A50:R50"/>
    <mergeCell ref="A48:R48"/>
    <mergeCell ref="A45:R45"/>
    <mergeCell ref="A47:R47"/>
    <mergeCell ref="A44:R44"/>
    <mergeCell ref="C2:P2"/>
    <mergeCell ref="C4:P4"/>
    <mergeCell ref="M9:R9"/>
    <mergeCell ref="A27:R27"/>
    <mergeCell ref="M11:R11"/>
    <mergeCell ref="A11:K11"/>
    <mergeCell ref="M12:R12"/>
    <mergeCell ref="A16:R16"/>
    <mergeCell ref="A21:R21"/>
    <mergeCell ref="A15:E15"/>
    <mergeCell ref="F15:R15"/>
    <mergeCell ref="A26:H26"/>
    <mergeCell ref="I26:R26"/>
    <mergeCell ref="D24:R24"/>
    <mergeCell ref="A18:D18"/>
    <mergeCell ref="A7:R7"/>
  </mergeCells>
  <dataValidations count="3">
    <dataValidation type="list" showInputMessage="1" showErrorMessage="1" error="Моля, изберете факултет от падащото меню!" prompt="Моля, изберете факултет от падащото меню!" sqref="C4:P4">
      <formula1>listФ</formula1>
    </dataValidation>
    <dataValidation type="list" showInputMessage="1" showErrorMessage="1" error="Моля, изберете професионално направление от падащото меню!" prompt="Моля, изберете професионално направление от падащото меню!" sqref="F15:R15">
      <formula1>ListПН</formula1>
    </dataValidation>
    <dataValidation type="list" allowBlank="1" showInputMessage="1" showErrorMessage="1" error="Моля, изберете формата на обучение от падащото меню!" prompt="Моля, изберете формата на обучение от падащото меню!" sqref="D24:R24">
      <formula1>listФО</formula1>
    </dataValidation>
  </dataValidations>
  <pageMargins left="0.25" right="0.25" top="0.75" bottom="0.75" header="0.3" footer="0.3"/>
  <pageSetup orientation="landscape" verticalDpi="4294967293" r:id="rId1"/>
  <drawing r:id="rId2"/>
  <legacyDrawing r:id="rId3"/>
  <oleObjects>
    <mc:AlternateContent xmlns:mc="http://schemas.openxmlformats.org/markup-compatibility/2006">
      <mc:Choice Requires="x14">
        <oleObject progId="Word.Picture.8" shapeId="1027" r:id="rId4">
          <objectPr defaultSize="0" autoPict="0" r:id="rId5">
            <anchor moveWithCells="1" sizeWithCells="1">
              <from>
                <xdr:col>0</xdr:col>
                <xdr:colOff>190500</xdr:colOff>
                <xdr:row>0</xdr:row>
                <xdr:rowOff>47625</xdr:rowOff>
              </from>
              <to>
                <xdr:col>1</xdr:col>
                <xdr:colOff>476250</xdr:colOff>
                <xdr:row>5</xdr:row>
                <xdr:rowOff>0</xdr:rowOff>
              </to>
            </anchor>
          </objectPr>
        </oleObject>
      </mc:Choice>
      <mc:Fallback>
        <oleObject progId="Word.Picture.8" shapeId="1027" r:id="rId4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="Моля, изберете продължителността на обучение от падащото меню!" prompt="Моля, изберете от падащото меню!">
          <x14:formula1>
            <xm:f>list!$C$8:$C$15</xm:f>
          </x14:formula1>
          <xm:sqref>I26:R26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113"/>
  <sheetViews>
    <sheetView tabSelected="1" workbookViewId="0">
      <selection activeCell="S3" sqref="S3"/>
    </sheetView>
  </sheetViews>
  <sheetFormatPr defaultColWidth="9.140625" defaultRowHeight="15" x14ac:dyDescent="0.25"/>
  <cols>
    <col min="1" max="1" width="3.28515625" style="210" customWidth="1"/>
    <col min="2" max="4" width="2.7109375" style="3" customWidth="1"/>
    <col min="5" max="5" width="2.7109375" style="219" customWidth="1"/>
    <col min="6" max="6" width="48.7109375" style="219" customWidth="1"/>
    <col min="7" max="7" width="6.42578125" style="3" customWidth="1"/>
    <col min="8" max="8" width="6.28515625" style="3" customWidth="1"/>
    <col min="9" max="9" width="5.7109375" style="3" customWidth="1"/>
    <col min="10" max="10" width="7.28515625" style="3" customWidth="1"/>
    <col min="11" max="11" width="7.140625" style="3" customWidth="1"/>
    <col min="12" max="13" width="7.140625" style="219" customWidth="1"/>
    <col min="14" max="14" width="10.85546875" style="219" customWidth="1"/>
    <col min="15" max="15" width="8.28515625" style="219" customWidth="1"/>
    <col min="16" max="16384" width="9.140625" style="105"/>
  </cols>
  <sheetData>
    <row r="1" spans="1:15" s="213" customFormat="1" ht="23.25" customHeight="1" x14ac:dyDescent="0.25">
      <c r="A1" s="132" t="s">
        <v>186</v>
      </c>
      <c r="B1" s="133" t="s">
        <v>187</v>
      </c>
      <c r="C1" s="133" t="s">
        <v>186</v>
      </c>
      <c r="D1" s="133">
        <v>6</v>
      </c>
      <c r="E1" s="133">
        <v>7</v>
      </c>
      <c r="F1" s="351" t="str">
        <f>CONCATENATE("Магистърска програма ",'Титулна страница'!A19," ",'Титулна страница'!A21)</f>
        <v xml:space="preserve">Магистърска програма "Междукултурна комуникация и превод с китайски и български език" </v>
      </c>
      <c r="G1" s="352"/>
      <c r="H1" s="352"/>
      <c r="I1" s="352"/>
      <c r="J1" s="352"/>
      <c r="K1" s="352"/>
      <c r="L1" s="352"/>
      <c r="M1" s="352"/>
      <c r="N1" s="352"/>
      <c r="O1" s="352"/>
    </row>
    <row r="2" spans="1:15" s="213" customFormat="1" ht="18.75" customHeight="1" thickBot="1" x14ac:dyDescent="0.3">
      <c r="A2" s="353" t="s">
        <v>14</v>
      </c>
      <c r="B2" s="353"/>
      <c r="C2" s="353"/>
      <c r="D2" s="353"/>
      <c r="E2" s="353"/>
      <c r="F2" s="354" t="s">
        <v>164</v>
      </c>
      <c r="G2" s="354"/>
      <c r="H2" s="354"/>
      <c r="I2" s="354"/>
      <c r="J2" s="354"/>
      <c r="K2" s="354"/>
      <c r="L2" s="354"/>
      <c r="M2" s="354"/>
      <c r="N2" s="354"/>
      <c r="O2" s="354"/>
    </row>
    <row r="3" spans="1:15" s="214" customFormat="1" ht="15.75" customHeight="1" x14ac:dyDescent="0.25">
      <c r="A3" s="355" t="s">
        <v>15</v>
      </c>
      <c r="B3" s="357" t="s">
        <v>16</v>
      </c>
      <c r="C3" s="358"/>
      <c r="D3" s="358"/>
      <c r="E3" s="358"/>
      <c r="F3" s="360" t="s">
        <v>17</v>
      </c>
      <c r="G3" s="362" t="s">
        <v>18</v>
      </c>
      <c r="H3" s="362" t="s">
        <v>19</v>
      </c>
      <c r="I3" s="362" t="s">
        <v>38</v>
      </c>
      <c r="J3" s="360" t="s">
        <v>20</v>
      </c>
      <c r="K3" s="364"/>
      <c r="L3" s="364"/>
      <c r="M3" s="364"/>
      <c r="N3" s="362" t="s">
        <v>21</v>
      </c>
      <c r="O3" s="365" t="s">
        <v>22</v>
      </c>
    </row>
    <row r="4" spans="1:15" s="214" customFormat="1" ht="79.5" x14ac:dyDescent="0.25">
      <c r="A4" s="356"/>
      <c r="B4" s="359"/>
      <c r="C4" s="359"/>
      <c r="D4" s="359"/>
      <c r="E4" s="359"/>
      <c r="F4" s="361"/>
      <c r="G4" s="363"/>
      <c r="H4" s="363"/>
      <c r="I4" s="363"/>
      <c r="J4" s="189" t="s">
        <v>23</v>
      </c>
      <c r="K4" s="189" t="s">
        <v>24</v>
      </c>
      <c r="L4" s="189" t="s">
        <v>25</v>
      </c>
      <c r="M4" s="189" t="s">
        <v>41</v>
      </c>
      <c r="N4" s="363"/>
      <c r="O4" s="366"/>
    </row>
    <row r="5" spans="1:15" s="213" customFormat="1" ht="15.75" thickBot="1" x14ac:dyDescent="0.3">
      <c r="A5" s="134">
        <v>1</v>
      </c>
      <c r="B5" s="332">
        <v>2</v>
      </c>
      <c r="C5" s="333"/>
      <c r="D5" s="333"/>
      <c r="E5" s="333"/>
      <c r="F5" s="187">
        <v>3</v>
      </c>
      <c r="G5" s="187">
        <v>4</v>
      </c>
      <c r="H5" s="187">
        <v>5</v>
      </c>
      <c r="I5" s="187">
        <v>6</v>
      </c>
      <c r="J5" s="187">
        <v>7</v>
      </c>
      <c r="K5" s="187">
        <v>8</v>
      </c>
      <c r="L5" s="187">
        <v>9</v>
      </c>
      <c r="M5" s="187">
        <v>10</v>
      </c>
      <c r="N5" s="187">
        <v>11</v>
      </c>
      <c r="O5" s="135">
        <v>12</v>
      </c>
    </row>
    <row r="6" spans="1:15" s="213" customFormat="1" x14ac:dyDescent="0.25">
      <c r="A6" s="335" t="s">
        <v>26</v>
      </c>
      <c r="B6" s="335"/>
      <c r="C6" s="335"/>
      <c r="D6" s="335"/>
      <c r="E6" s="335"/>
      <c r="F6" s="335"/>
      <c r="G6" s="335"/>
      <c r="H6" s="335"/>
      <c r="I6" s="335"/>
      <c r="J6" s="335"/>
      <c r="K6" s="335"/>
      <c r="L6" s="335"/>
      <c r="M6" s="335"/>
      <c r="N6" s="335"/>
      <c r="O6" s="335"/>
    </row>
    <row r="7" spans="1:15" s="213" customFormat="1" ht="15.75" thickBot="1" x14ac:dyDescent="0.3">
      <c r="A7" s="336" t="s">
        <v>196</v>
      </c>
      <c r="B7" s="336"/>
      <c r="C7" s="336"/>
      <c r="D7" s="336"/>
      <c r="E7" s="336"/>
      <c r="F7" s="336"/>
      <c r="G7" s="336"/>
      <c r="H7" s="336"/>
      <c r="I7" s="336"/>
      <c r="J7" s="336"/>
      <c r="K7" s="336"/>
      <c r="L7" s="336"/>
      <c r="M7" s="336"/>
      <c r="N7" s="336"/>
      <c r="O7" s="336"/>
    </row>
    <row r="8" spans="1:15" s="213" customFormat="1" ht="22.5" customHeight="1" x14ac:dyDescent="0.25">
      <c r="A8" s="136" t="s">
        <v>27</v>
      </c>
      <c r="B8" s="137" t="s">
        <v>168</v>
      </c>
      <c r="C8" s="137">
        <v>0</v>
      </c>
      <c r="D8" s="137">
        <v>1</v>
      </c>
      <c r="E8" s="137">
        <v>0</v>
      </c>
      <c r="F8" s="138" t="s">
        <v>152</v>
      </c>
      <c r="G8" s="139" t="s">
        <v>168</v>
      </c>
      <c r="H8" s="139">
        <v>1</v>
      </c>
      <c r="I8" s="139">
        <v>3</v>
      </c>
      <c r="J8" s="139">
        <v>90</v>
      </c>
      <c r="K8" s="139">
        <v>30</v>
      </c>
      <c r="L8" s="139"/>
      <c r="M8" s="139"/>
      <c r="N8" s="139" t="s">
        <v>138</v>
      </c>
      <c r="O8" s="140" t="s">
        <v>142</v>
      </c>
    </row>
    <row r="9" spans="1:15" s="213" customFormat="1" ht="18" customHeight="1" x14ac:dyDescent="0.25">
      <c r="A9" s="141" t="s">
        <v>28</v>
      </c>
      <c r="B9" s="142" t="s">
        <v>168</v>
      </c>
      <c r="C9" s="142">
        <v>0</v>
      </c>
      <c r="D9" s="142">
        <v>2</v>
      </c>
      <c r="E9" s="142">
        <v>0</v>
      </c>
      <c r="F9" s="143" t="s">
        <v>235</v>
      </c>
      <c r="G9" s="144" t="s">
        <v>168</v>
      </c>
      <c r="H9" s="144">
        <v>1</v>
      </c>
      <c r="I9" s="144">
        <v>3</v>
      </c>
      <c r="J9" s="144">
        <v>90</v>
      </c>
      <c r="K9" s="144">
        <v>15</v>
      </c>
      <c r="L9" s="144"/>
      <c r="M9" s="144"/>
      <c r="N9" s="144" t="s">
        <v>166</v>
      </c>
      <c r="O9" s="145" t="s">
        <v>158</v>
      </c>
    </row>
    <row r="10" spans="1:15" s="213" customFormat="1" ht="18" customHeight="1" x14ac:dyDescent="0.25">
      <c r="A10" s="141" t="s">
        <v>29</v>
      </c>
      <c r="B10" s="142" t="s">
        <v>168</v>
      </c>
      <c r="C10" s="142">
        <v>0</v>
      </c>
      <c r="D10" s="142">
        <v>3</v>
      </c>
      <c r="E10" s="142">
        <v>0</v>
      </c>
      <c r="F10" s="143" t="s">
        <v>205</v>
      </c>
      <c r="G10" s="144" t="s">
        <v>168</v>
      </c>
      <c r="H10" s="144">
        <v>1</v>
      </c>
      <c r="I10" s="144">
        <v>6</v>
      </c>
      <c r="J10" s="144">
        <v>180</v>
      </c>
      <c r="K10" s="144"/>
      <c r="L10" s="144">
        <v>60</v>
      </c>
      <c r="M10" s="144"/>
      <c r="N10" s="144" t="s">
        <v>140</v>
      </c>
      <c r="O10" s="145" t="s">
        <v>158</v>
      </c>
    </row>
    <row r="11" spans="1:15" s="213" customFormat="1" ht="18" customHeight="1" x14ac:dyDescent="0.25">
      <c r="A11" s="141" t="s">
        <v>30</v>
      </c>
      <c r="B11" s="142" t="s">
        <v>168</v>
      </c>
      <c r="C11" s="142">
        <v>0</v>
      </c>
      <c r="D11" s="142">
        <v>4</v>
      </c>
      <c r="E11" s="142">
        <v>0</v>
      </c>
      <c r="F11" s="143" t="s">
        <v>137</v>
      </c>
      <c r="G11" s="144" t="s">
        <v>168</v>
      </c>
      <c r="H11" s="144">
        <v>1</v>
      </c>
      <c r="I11" s="144">
        <v>3</v>
      </c>
      <c r="J11" s="144">
        <v>90</v>
      </c>
      <c r="K11" s="146"/>
      <c r="L11" s="144">
        <v>30</v>
      </c>
      <c r="M11" s="144"/>
      <c r="N11" s="144" t="s">
        <v>141</v>
      </c>
      <c r="O11" s="145" t="s">
        <v>165</v>
      </c>
    </row>
    <row r="12" spans="1:15" s="213" customFormat="1" ht="18" customHeight="1" x14ac:dyDescent="0.25">
      <c r="A12" s="141" t="s">
        <v>31</v>
      </c>
      <c r="B12" s="142" t="s">
        <v>168</v>
      </c>
      <c r="C12" s="142">
        <v>0</v>
      </c>
      <c r="D12" s="142">
        <v>5</v>
      </c>
      <c r="E12" s="142">
        <v>0</v>
      </c>
      <c r="F12" s="143" t="s">
        <v>206</v>
      </c>
      <c r="G12" s="144" t="s">
        <v>168</v>
      </c>
      <c r="H12" s="144">
        <v>1</v>
      </c>
      <c r="I12" s="144">
        <v>3</v>
      </c>
      <c r="J12" s="144">
        <v>90</v>
      </c>
      <c r="K12" s="146"/>
      <c r="L12" s="144">
        <v>30</v>
      </c>
      <c r="M12" s="144"/>
      <c r="N12" s="144" t="s">
        <v>141</v>
      </c>
      <c r="O12" s="145" t="s">
        <v>165</v>
      </c>
    </row>
    <row r="13" spans="1:15" s="213" customFormat="1" ht="18" customHeight="1" x14ac:dyDescent="0.25">
      <c r="A13" s="141" t="s">
        <v>179</v>
      </c>
      <c r="B13" s="142" t="s">
        <v>168</v>
      </c>
      <c r="C13" s="142">
        <v>0</v>
      </c>
      <c r="D13" s="142">
        <v>6</v>
      </c>
      <c r="E13" s="142">
        <v>0</v>
      </c>
      <c r="F13" s="143" t="s">
        <v>172</v>
      </c>
      <c r="G13" s="144" t="s">
        <v>168</v>
      </c>
      <c r="H13" s="144">
        <v>1</v>
      </c>
      <c r="I13" s="144">
        <v>3</v>
      </c>
      <c r="J13" s="144">
        <v>90</v>
      </c>
      <c r="K13" s="144"/>
      <c r="L13" s="146">
        <v>30</v>
      </c>
      <c r="M13" s="144"/>
      <c r="N13" s="144" t="s">
        <v>141</v>
      </c>
      <c r="O13" s="145" t="s">
        <v>165</v>
      </c>
    </row>
    <row r="14" spans="1:15" s="213" customFormat="1" ht="22.5" customHeight="1" thickBot="1" x14ac:dyDescent="0.3">
      <c r="A14" s="147" t="s">
        <v>180</v>
      </c>
      <c r="B14" s="148" t="s">
        <v>168</v>
      </c>
      <c r="C14" s="148">
        <v>0</v>
      </c>
      <c r="D14" s="148">
        <v>7</v>
      </c>
      <c r="E14" s="148">
        <v>0</v>
      </c>
      <c r="F14" s="125" t="s">
        <v>241</v>
      </c>
      <c r="G14" s="150" t="s">
        <v>168</v>
      </c>
      <c r="H14" s="150">
        <v>1</v>
      </c>
      <c r="I14" s="150">
        <v>3</v>
      </c>
      <c r="J14" s="150">
        <v>90</v>
      </c>
      <c r="K14" s="126">
        <v>15</v>
      </c>
      <c r="L14" s="126">
        <v>15</v>
      </c>
      <c r="M14" s="150"/>
      <c r="N14" s="126" t="s">
        <v>139</v>
      </c>
      <c r="O14" s="151" t="s">
        <v>165</v>
      </c>
    </row>
    <row r="15" spans="1:15" s="213" customFormat="1" ht="22.5" customHeight="1" x14ac:dyDescent="0.25">
      <c r="A15" s="136" t="s">
        <v>181</v>
      </c>
      <c r="B15" s="137" t="s">
        <v>168</v>
      </c>
      <c r="C15" s="137">
        <v>0</v>
      </c>
      <c r="D15" s="137">
        <v>8</v>
      </c>
      <c r="E15" s="137">
        <v>0</v>
      </c>
      <c r="F15" s="138" t="s">
        <v>198</v>
      </c>
      <c r="G15" s="139" t="s">
        <v>168</v>
      </c>
      <c r="H15" s="139">
        <v>2</v>
      </c>
      <c r="I15" s="139">
        <v>3</v>
      </c>
      <c r="J15" s="139">
        <v>90</v>
      </c>
      <c r="K15" s="139">
        <v>30</v>
      </c>
      <c r="L15" s="139"/>
      <c r="M15" s="139"/>
      <c r="N15" s="139" t="s">
        <v>138</v>
      </c>
      <c r="O15" s="140" t="s">
        <v>142</v>
      </c>
    </row>
    <row r="16" spans="1:15" s="213" customFormat="1" ht="18" customHeight="1" x14ac:dyDescent="0.25">
      <c r="A16" s="141" t="s">
        <v>182</v>
      </c>
      <c r="B16" s="142" t="s">
        <v>168</v>
      </c>
      <c r="C16" s="142">
        <v>0</v>
      </c>
      <c r="D16" s="142">
        <v>9</v>
      </c>
      <c r="E16" s="142">
        <v>0</v>
      </c>
      <c r="F16" s="143" t="s">
        <v>236</v>
      </c>
      <c r="G16" s="144" t="s">
        <v>168</v>
      </c>
      <c r="H16" s="144">
        <v>2</v>
      </c>
      <c r="I16" s="144">
        <v>3</v>
      </c>
      <c r="J16" s="144">
        <v>90</v>
      </c>
      <c r="K16" s="144">
        <v>15</v>
      </c>
      <c r="L16" s="144"/>
      <c r="M16" s="144"/>
      <c r="N16" s="144" t="s">
        <v>166</v>
      </c>
      <c r="O16" s="145" t="s">
        <v>158</v>
      </c>
    </row>
    <row r="17" spans="1:15" s="213" customFormat="1" ht="18" customHeight="1" x14ac:dyDescent="0.25">
      <c r="A17" s="141" t="s">
        <v>183</v>
      </c>
      <c r="B17" s="142" t="s">
        <v>168</v>
      </c>
      <c r="C17" s="142">
        <v>1</v>
      </c>
      <c r="D17" s="142">
        <v>0</v>
      </c>
      <c r="E17" s="142">
        <v>0</v>
      </c>
      <c r="F17" s="143" t="s">
        <v>204</v>
      </c>
      <c r="G17" s="144" t="s">
        <v>168</v>
      </c>
      <c r="H17" s="144">
        <v>2</v>
      </c>
      <c r="I17" s="144">
        <v>3</v>
      </c>
      <c r="J17" s="144">
        <v>90</v>
      </c>
      <c r="K17" s="144"/>
      <c r="L17" s="144">
        <v>30</v>
      </c>
      <c r="M17" s="144"/>
      <c r="N17" s="144" t="s">
        <v>141</v>
      </c>
      <c r="O17" s="145" t="s">
        <v>158</v>
      </c>
    </row>
    <row r="18" spans="1:15" s="213" customFormat="1" ht="22.5" customHeight="1" thickBot="1" x14ac:dyDescent="0.3">
      <c r="A18" s="147" t="s">
        <v>184</v>
      </c>
      <c r="B18" s="148" t="s">
        <v>168</v>
      </c>
      <c r="C18" s="148">
        <v>1</v>
      </c>
      <c r="D18" s="148">
        <v>1</v>
      </c>
      <c r="E18" s="148">
        <v>0</v>
      </c>
      <c r="F18" s="149" t="s">
        <v>153</v>
      </c>
      <c r="G18" s="150" t="s">
        <v>168</v>
      </c>
      <c r="H18" s="150">
        <v>2</v>
      </c>
      <c r="I18" s="150">
        <v>4</v>
      </c>
      <c r="J18" s="150">
        <v>120</v>
      </c>
      <c r="K18" s="150">
        <v>15</v>
      </c>
      <c r="L18" s="150">
        <v>15</v>
      </c>
      <c r="M18" s="150">
        <v>30</v>
      </c>
      <c r="N18" s="150" t="s">
        <v>151</v>
      </c>
      <c r="O18" s="151" t="s">
        <v>165</v>
      </c>
    </row>
    <row r="19" spans="1:15" s="213" customFormat="1" ht="13.5" customHeight="1" x14ac:dyDescent="0.25">
      <c r="A19" s="337"/>
      <c r="B19" s="337"/>
      <c r="C19" s="337"/>
      <c r="D19" s="337"/>
      <c r="E19" s="337"/>
      <c r="F19" s="337"/>
      <c r="G19" s="337"/>
      <c r="H19" s="337"/>
      <c r="I19" s="337"/>
      <c r="J19" s="337"/>
      <c r="K19" s="337"/>
      <c r="L19" s="337"/>
      <c r="M19" s="337"/>
      <c r="N19" s="337"/>
      <c r="O19" s="337"/>
    </row>
    <row r="20" spans="1:15" s="213" customFormat="1" ht="18" customHeight="1" thickBot="1" x14ac:dyDescent="0.3">
      <c r="A20" s="339" t="s">
        <v>197</v>
      </c>
      <c r="B20" s="339"/>
      <c r="C20" s="339"/>
      <c r="D20" s="339"/>
      <c r="E20" s="339"/>
      <c r="F20" s="339"/>
      <c r="G20" s="339"/>
      <c r="H20" s="339"/>
      <c r="I20" s="339"/>
      <c r="J20" s="339"/>
      <c r="K20" s="339"/>
      <c r="L20" s="339"/>
      <c r="M20" s="339"/>
      <c r="N20" s="339"/>
      <c r="O20" s="339"/>
    </row>
    <row r="21" spans="1:15" s="213" customFormat="1" ht="22.5" customHeight="1" x14ac:dyDescent="0.25">
      <c r="A21" s="152" t="s">
        <v>27</v>
      </c>
      <c r="B21" s="142" t="s">
        <v>168</v>
      </c>
      <c r="C21" s="142">
        <v>1</v>
      </c>
      <c r="D21" s="142">
        <v>2</v>
      </c>
      <c r="E21" s="142">
        <v>0</v>
      </c>
      <c r="F21" s="153" t="s">
        <v>199</v>
      </c>
      <c r="G21" s="139" t="s">
        <v>168</v>
      </c>
      <c r="H21" s="154">
        <v>3</v>
      </c>
      <c r="I21" s="154">
        <v>3</v>
      </c>
      <c r="J21" s="154">
        <v>90</v>
      </c>
      <c r="K21" s="154">
        <v>30</v>
      </c>
      <c r="L21" s="154"/>
      <c r="M21" s="154"/>
      <c r="N21" s="154" t="s">
        <v>138</v>
      </c>
      <c r="O21" s="140" t="s">
        <v>142</v>
      </c>
    </row>
    <row r="22" spans="1:15" s="213" customFormat="1" ht="22.5" customHeight="1" x14ac:dyDescent="0.25">
      <c r="A22" s="152" t="s">
        <v>29</v>
      </c>
      <c r="B22" s="142" t="s">
        <v>168</v>
      </c>
      <c r="C22" s="142">
        <v>1</v>
      </c>
      <c r="D22" s="142">
        <v>3</v>
      </c>
      <c r="E22" s="142">
        <v>0</v>
      </c>
      <c r="F22" s="155" t="s">
        <v>237</v>
      </c>
      <c r="G22" s="144" t="s">
        <v>168</v>
      </c>
      <c r="H22" s="156">
        <v>3</v>
      </c>
      <c r="I22" s="156">
        <v>6</v>
      </c>
      <c r="J22" s="156">
        <v>180</v>
      </c>
      <c r="K22" s="144"/>
      <c r="L22" s="156">
        <v>60</v>
      </c>
      <c r="M22" s="156"/>
      <c r="N22" s="156" t="s">
        <v>140</v>
      </c>
      <c r="O22" s="145" t="s">
        <v>158</v>
      </c>
    </row>
    <row r="23" spans="1:15" s="213" customFormat="1" ht="18" customHeight="1" x14ac:dyDescent="0.25">
      <c r="A23" s="152" t="s">
        <v>30</v>
      </c>
      <c r="B23" s="142" t="s">
        <v>168</v>
      </c>
      <c r="C23" s="142">
        <v>1</v>
      </c>
      <c r="D23" s="142">
        <v>4</v>
      </c>
      <c r="E23" s="142">
        <v>0</v>
      </c>
      <c r="F23" s="155" t="s">
        <v>195</v>
      </c>
      <c r="G23" s="144" t="s">
        <v>168</v>
      </c>
      <c r="H23" s="156">
        <v>3</v>
      </c>
      <c r="I23" s="156">
        <v>3</v>
      </c>
      <c r="J23" s="156">
        <v>90</v>
      </c>
      <c r="K23" s="146"/>
      <c r="L23" s="156">
        <v>30</v>
      </c>
      <c r="M23" s="156"/>
      <c r="N23" s="156" t="s">
        <v>141</v>
      </c>
      <c r="O23" s="145" t="s">
        <v>165</v>
      </c>
    </row>
    <row r="24" spans="1:15" s="213" customFormat="1" ht="18" customHeight="1" x14ac:dyDescent="0.25">
      <c r="A24" s="152" t="s">
        <v>179</v>
      </c>
      <c r="B24" s="142" t="s">
        <v>168</v>
      </c>
      <c r="C24" s="142">
        <v>1</v>
      </c>
      <c r="D24" s="142">
        <v>5</v>
      </c>
      <c r="E24" s="142">
        <v>0</v>
      </c>
      <c r="F24" s="155" t="s">
        <v>173</v>
      </c>
      <c r="G24" s="144" t="s">
        <v>168</v>
      </c>
      <c r="H24" s="156">
        <v>3</v>
      </c>
      <c r="I24" s="156">
        <v>3</v>
      </c>
      <c r="J24" s="156">
        <v>90</v>
      </c>
      <c r="K24" s="144"/>
      <c r="L24" s="146">
        <v>30</v>
      </c>
      <c r="M24" s="156"/>
      <c r="N24" s="156" t="s">
        <v>141</v>
      </c>
      <c r="O24" s="145" t="s">
        <v>165</v>
      </c>
    </row>
    <row r="25" spans="1:15" s="213" customFormat="1" ht="18" customHeight="1" thickBot="1" x14ac:dyDescent="0.3">
      <c r="A25" s="157" t="s">
        <v>180</v>
      </c>
      <c r="B25" s="158" t="s">
        <v>168</v>
      </c>
      <c r="C25" s="158">
        <v>1</v>
      </c>
      <c r="D25" s="158">
        <v>6</v>
      </c>
      <c r="E25" s="158">
        <v>0</v>
      </c>
      <c r="F25" s="159" t="s">
        <v>193</v>
      </c>
      <c r="G25" s="160" t="s">
        <v>168</v>
      </c>
      <c r="H25" s="161">
        <v>3</v>
      </c>
      <c r="I25" s="161">
        <v>3</v>
      </c>
      <c r="J25" s="161">
        <v>90</v>
      </c>
      <c r="K25" s="161"/>
      <c r="L25" s="161">
        <v>30</v>
      </c>
      <c r="M25" s="161"/>
      <c r="N25" s="161" t="s">
        <v>141</v>
      </c>
      <c r="O25" s="162" t="s">
        <v>165</v>
      </c>
    </row>
    <row r="26" spans="1:15" s="213" customFormat="1" ht="18" customHeight="1" x14ac:dyDescent="0.25">
      <c r="A26" s="163" t="s">
        <v>182</v>
      </c>
      <c r="B26" s="164" t="s">
        <v>168</v>
      </c>
      <c r="C26" s="137">
        <v>1</v>
      </c>
      <c r="D26" s="137">
        <v>7</v>
      </c>
      <c r="E26" s="137">
        <v>0</v>
      </c>
      <c r="F26" s="153" t="s">
        <v>194</v>
      </c>
      <c r="G26" s="139" t="s">
        <v>168</v>
      </c>
      <c r="H26" s="154">
        <v>4</v>
      </c>
      <c r="I26" s="154">
        <v>3</v>
      </c>
      <c r="J26" s="154">
        <v>90</v>
      </c>
      <c r="K26" s="139">
        <v>30</v>
      </c>
      <c r="L26" s="154"/>
      <c r="M26" s="154"/>
      <c r="N26" s="154" t="s">
        <v>138</v>
      </c>
      <c r="O26" s="140" t="s">
        <v>158</v>
      </c>
    </row>
    <row r="27" spans="1:15" s="213" customFormat="1" ht="22.5" customHeight="1" x14ac:dyDescent="0.25">
      <c r="A27" s="165" t="s">
        <v>183</v>
      </c>
      <c r="B27" s="166" t="s">
        <v>168</v>
      </c>
      <c r="C27" s="142">
        <v>1</v>
      </c>
      <c r="D27" s="142">
        <v>8</v>
      </c>
      <c r="E27" s="142">
        <v>0</v>
      </c>
      <c r="F27" s="167" t="s">
        <v>238</v>
      </c>
      <c r="G27" s="168" t="s">
        <v>168</v>
      </c>
      <c r="H27" s="169">
        <v>4</v>
      </c>
      <c r="I27" s="169">
        <v>3</v>
      </c>
      <c r="J27" s="169">
        <v>90</v>
      </c>
      <c r="K27" s="168"/>
      <c r="L27" s="169">
        <v>30</v>
      </c>
      <c r="M27" s="169"/>
      <c r="N27" s="169" t="s">
        <v>141</v>
      </c>
      <c r="O27" s="170" t="s">
        <v>165</v>
      </c>
    </row>
    <row r="28" spans="1:15" s="213" customFormat="1" ht="22.5" customHeight="1" thickBot="1" x14ac:dyDescent="0.3">
      <c r="A28" s="171" t="s">
        <v>184</v>
      </c>
      <c r="B28" s="172" t="s">
        <v>168</v>
      </c>
      <c r="C28" s="148">
        <v>1</v>
      </c>
      <c r="D28" s="148">
        <v>9</v>
      </c>
      <c r="E28" s="148">
        <v>0</v>
      </c>
      <c r="F28" s="173" t="s">
        <v>154</v>
      </c>
      <c r="G28" s="150" t="s">
        <v>168</v>
      </c>
      <c r="H28" s="174">
        <v>4</v>
      </c>
      <c r="I28" s="174">
        <v>4</v>
      </c>
      <c r="J28" s="174">
        <v>120</v>
      </c>
      <c r="K28" s="174">
        <v>15</v>
      </c>
      <c r="L28" s="174">
        <v>15</v>
      </c>
      <c r="M28" s="174">
        <v>30</v>
      </c>
      <c r="N28" s="174" t="s">
        <v>151</v>
      </c>
      <c r="O28" s="151" t="s">
        <v>165</v>
      </c>
    </row>
    <row r="29" spans="1:15" s="213" customFormat="1" ht="34.5" customHeight="1" x14ac:dyDescent="0.25">
      <c r="A29" s="334" t="s">
        <v>246</v>
      </c>
      <c r="B29" s="334"/>
      <c r="C29" s="334"/>
      <c r="D29" s="334"/>
      <c r="E29" s="334"/>
      <c r="F29" s="334"/>
      <c r="G29" s="334"/>
      <c r="H29" s="334"/>
      <c r="I29" s="334"/>
      <c r="J29" s="334"/>
      <c r="K29" s="334"/>
      <c r="L29" s="334"/>
      <c r="M29" s="334"/>
      <c r="N29" s="334"/>
      <c r="O29" s="334"/>
    </row>
    <row r="30" spans="1:15" s="213" customFormat="1" ht="18" customHeight="1" x14ac:dyDescent="0.25">
      <c r="A30" s="350" t="s">
        <v>227</v>
      </c>
      <c r="B30" s="350"/>
      <c r="C30" s="350"/>
      <c r="D30" s="350"/>
      <c r="E30" s="350"/>
      <c r="F30" s="350"/>
      <c r="G30" s="350"/>
      <c r="H30" s="350"/>
      <c r="I30" s="350"/>
      <c r="J30" s="350"/>
      <c r="K30" s="350"/>
      <c r="L30" s="350"/>
      <c r="M30" s="350"/>
      <c r="N30" s="350"/>
      <c r="O30" s="350"/>
    </row>
    <row r="31" spans="1:15" s="213" customFormat="1" ht="18" customHeight="1" x14ac:dyDescent="0.25">
      <c r="A31" s="204">
        <v>1</v>
      </c>
      <c r="B31" s="152" t="s">
        <v>171</v>
      </c>
      <c r="C31" s="204">
        <v>0</v>
      </c>
      <c r="D31" s="152" t="s">
        <v>27</v>
      </c>
      <c r="E31" s="175" t="s">
        <v>185</v>
      </c>
      <c r="F31" s="143" t="s">
        <v>228</v>
      </c>
      <c r="G31" s="144" t="s">
        <v>171</v>
      </c>
      <c r="H31" s="144">
        <v>2</v>
      </c>
      <c r="I31" s="144">
        <v>3</v>
      </c>
      <c r="J31" s="144">
        <v>90</v>
      </c>
      <c r="K31" s="146"/>
      <c r="L31" s="144">
        <v>30</v>
      </c>
      <c r="M31" s="144"/>
      <c r="N31" s="144" t="s">
        <v>141</v>
      </c>
      <c r="O31" s="146" t="s">
        <v>165</v>
      </c>
    </row>
    <row r="32" spans="1:15" s="213" customFormat="1" ht="18" customHeight="1" x14ac:dyDescent="0.25">
      <c r="A32" s="204">
        <v>2</v>
      </c>
      <c r="B32" s="152" t="s">
        <v>171</v>
      </c>
      <c r="C32" s="204">
        <v>0</v>
      </c>
      <c r="D32" s="152" t="s">
        <v>28</v>
      </c>
      <c r="E32" s="175" t="s">
        <v>185</v>
      </c>
      <c r="F32" s="143" t="s">
        <v>229</v>
      </c>
      <c r="G32" s="144" t="s">
        <v>171</v>
      </c>
      <c r="H32" s="144">
        <v>2</v>
      </c>
      <c r="I32" s="144">
        <v>3</v>
      </c>
      <c r="J32" s="144">
        <v>90</v>
      </c>
      <c r="K32" s="146"/>
      <c r="L32" s="144">
        <v>30</v>
      </c>
      <c r="M32" s="144"/>
      <c r="N32" s="144" t="s">
        <v>141</v>
      </c>
      <c r="O32" s="146" t="s">
        <v>165</v>
      </c>
    </row>
    <row r="33" spans="1:15" s="213" customFormat="1" ht="22.5" customHeight="1" x14ac:dyDescent="0.25">
      <c r="A33" s="204">
        <v>3</v>
      </c>
      <c r="B33" s="152" t="s">
        <v>171</v>
      </c>
      <c r="C33" s="204">
        <v>0</v>
      </c>
      <c r="D33" s="152" t="s">
        <v>29</v>
      </c>
      <c r="E33" s="175" t="s">
        <v>185</v>
      </c>
      <c r="F33" s="143" t="s">
        <v>230</v>
      </c>
      <c r="G33" s="144" t="s">
        <v>171</v>
      </c>
      <c r="H33" s="144">
        <v>2</v>
      </c>
      <c r="I33" s="144">
        <v>3</v>
      </c>
      <c r="J33" s="144">
        <v>90</v>
      </c>
      <c r="K33" s="144"/>
      <c r="L33" s="144">
        <v>30</v>
      </c>
      <c r="M33" s="144"/>
      <c r="N33" s="144" t="s">
        <v>141</v>
      </c>
      <c r="O33" s="146" t="s">
        <v>165</v>
      </c>
    </row>
    <row r="34" spans="1:15" s="213" customFormat="1" ht="17.25" customHeight="1" x14ac:dyDescent="0.25">
      <c r="A34" s="205"/>
      <c r="B34" s="205"/>
      <c r="C34" s="205"/>
      <c r="D34" s="205"/>
      <c r="E34" s="176"/>
      <c r="F34" s="176"/>
      <c r="G34" s="176"/>
      <c r="H34" s="176"/>
      <c r="I34" s="176"/>
      <c r="J34" s="176"/>
      <c r="K34" s="176"/>
      <c r="L34" s="176"/>
      <c r="M34" s="176"/>
      <c r="N34" s="176"/>
      <c r="O34" s="176"/>
    </row>
    <row r="35" spans="1:15" s="213" customFormat="1" ht="18" customHeight="1" x14ac:dyDescent="0.25">
      <c r="A35" s="338" t="s">
        <v>155</v>
      </c>
      <c r="B35" s="338"/>
      <c r="C35" s="338"/>
      <c r="D35" s="338"/>
      <c r="E35" s="338"/>
      <c r="F35" s="338"/>
      <c r="G35" s="338"/>
      <c r="H35" s="338"/>
      <c r="I35" s="338"/>
      <c r="J35" s="338"/>
      <c r="K35" s="338"/>
      <c r="L35" s="338"/>
      <c r="M35" s="338"/>
      <c r="N35" s="338"/>
      <c r="O35" s="338"/>
    </row>
    <row r="36" spans="1:15" s="213" customFormat="1" ht="18" customHeight="1" x14ac:dyDescent="0.25">
      <c r="A36" s="142">
        <v>4</v>
      </c>
      <c r="B36" s="206" t="s">
        <v>171</v>
      </c>
      <c r="C36" s="207">
        <v>0</v>
      </c>
      <c r="D36" s="206" t="s">
        <v>30</v>
      </c>
      <c r="E36" s="178">
        <v>0</v>
      </c>
      <c r="F36" s="179" t="s">
        <v>207</v>
      </c>
      <c r="G36" s="144" t="s">
        <v>171</v>
      </c>
      <c r="H36" s="144">
        <v>1</v>
      </c>
      <c r="I36" s="144">
        <v>3</v>
      </c>
      <c r="J36" s="144">
        <v>90</v>
      </c>
      <c r="K36" s="144">
        <v>30</v>
      </c>
      <c r="L36" s="144"/>
      <c r="M36" s="144"/>
      <c r="N36" s="144" t="s">
        <v>138</v>
      </c>
      <c r="O36" s="145" t="s">
        <v>158</v>
      </c>
    </row>
    <row r="37" spans="1:15" s="213" customFormat="1" ht="18" customHeight="1" x14ac:dyDescent="0.25">
      <c r="A37" s="142">
        <v>5</v>
      </c>
      <c r="B37" s="206" t="s">
        <v>171</v>
      </c>
      <c r="C37" s="207">
        <v>0</v>
      </c>
      <c r="D37" s="206" t="s">
        <v>31</v>
      </c>
      <c r="E37" s="178">
        <v>0</v>
      </c>
      <c r="F37" s="180" t="s">
        <v>220</v>
      </c>
      <c r="G37" s="144" t="s">
        <v>171</v>
      </c>
      <c r="H37" s="144">
        <v>1</v>
      </c>
      <c r="I37" s="144">
        <v>3</v>
      </c>
      <c r="J37" s="144">
        <v>90</v>
      </c>
      <c r="K37" s="144">
        <v>30</v>
      </c>
      <c r="L37" s="144"/>
      <c r="M37" s="144"/>
      <c r="N37" s="144" t="s">
        <v>138</v>
      </c>
      <c r="O37" s="145" t="s">
        <v>158</v>
      </c>
    </row>
    <row r="38" spans="1:15" s="213" customFormat="1" ht="22.5" customHeight="1" x14ac:dyDescent="0.25">
      <c r="A38" s="142">
        <v>6</v>
      </c>
      <c r="B38" s="206" t="s">
        <v>171</v>
      </c>
      <c r="C38" s="207">
        <v>0</v>
      </c>
      <c r="D38" s="206" t="s">
        <v>179</v>
      </c>
      <c r="E38" s="178">
        <v>0</v>
      </c>
      <c r="F38" s="179" t="s">
        <v>234</v>
      </c>
      <c r="G38" s="144" t="s">
        <v>171</v>
      </c>
      <c r="H38" s="144">
        <v>1</v>
      </c>
      <c r="I38" s="144">
        <v>3</v>
      </c>
      <c r="J38" s="144">
        <v>90</v>
      </c>
      <c r="K38" s="144">
        <v>30</v>
      </c>
      <c r="L38" s="144"/>
      <c r="M38" s="144"/>
      <c r="N38" s="144" t="s">
        <v>138</v>
      </c>
      <c r="O38" s="145" t="s">
        <v>158</v>
      </c>
    </row>
    <row r="39" spans="1:15" s="213" customFormat="1" ht="21.75" customHeight="1" x14ac:dyDescent="0.25">
      <c r="A39" s="142">
        <v>7</v>
      </c>
      <c r="B39" s="206" t="s">
        <v>171</v>
      </c>
      <c r="C39" s="207">
        <v>0</v>
      </c>
      <c r="D39" s="206" t="s">
        <v>180</v>
      </c>
      <c r="E39" s="178">
        <v>0</v>
      </c>
      <c r="F39" s="181" t="s">
        <v>136</v>
      </c>
      <c r="G39" s="168" t="s">
        <v>171</v>
      </c>
      <c r="H39" s="168" t="s">
        <v>190</v>
      </c>
      <c r="I39" s="168">
        <v>3</v>
      </c>
      <c r="J39" s="168">
        <v>90</v>
      </c>
      <c r="K39" s="168">
        <v>15</v>
      </c>
      <c r="L39" s="168">
        <v>15</v>
      </c>
      <c r="M39" s="215"/>
      <c r="N39" s="168" t="s">
        <v>139</v>
      </c>
      <c r="O39" s="170" t="s">
        <v>158</v>
      </c>
    </row>
    <row r="40" spans="1:15" s="213" customFormat="1" ht="18" customHeight="1" x14ac:dyDescent="0.25">
      <c r="A40" s="142">
        <v>8</v>
      </c>
      <c r="B40" s="206" t="s">
        <v>171</v>
      </c>
      <c r="C40" s="207">
        <v>0</v>
      </c>
      <c r="D40" s="206" t="s">
        <v>181</v>
      </c>
      <c r="E40" s="178">
        <v>0</v>
      </c>
      <c r="F40" s="179" t="s">
        <v>143</v>
      </c>
      <c r="G40" s="144" t="s">
        <v>171</v>
      </c>
      <c r="H40" s="144" t="s">
        <v>190</v>
      </c>
      <c r="I40" s="144">
        <v>3</v>
      </c>
      <c r="J40" s="144">
        <v>90</v>
      </c>
      <c r="K40" s="144">
        <v>30</v>
      </c>
      <c r="L40" s="144"/>
      <c r="M40" s="216"/>
      <c r="N40" s="144" t="s">
        <v>138</v>
      </c>
      <c r="O40" s="145" t="s">
        <v>158</v>
      </c>
    </row>
    <row r="41" spans="1:15" s="213" customFormat="1" ht="18" customHeight="1" x14ac:dyDescent="0.25">
      <c r="A41" s="142">
        <v>9</v>
      </c>
      <c r="B41" s="206" t="s">
        <v>171</v>
      </c>
      <c r="C41" s="207">
        <v>0</v>
      </c>
      <c r="D41" s="206" t="s">
        <v>182</v>
      </c>
      <c r="E41" s="178">
        <v>0</v>
      </c>
      <c r="F41" s="179" t="s">
        <v>156</v>
      </c>
      <c r="G41" s="144" t="s">
        <v>171</v>
      </c>
      <c r="H41" s="144" t="s">
        <v>190</v>
      </c>
      <c r="I41" s="144">
        <v>3</v>
      </c>
      <c r="J41" s="144">
        <v>90</v>
      </c>
      <c r="K41" s="144"/>
      <c r="L41" s="144">
        <v>30</v>
      </c>
      <c r="M41" s="144"/>
      <c r="N41" s="144" t="s">
        <v>141</v>
      </c>
      <c r="O41" s="145" t="s">
        <v>158</v>
      </c>
    </row>
    <row r="42" spans="1:15" s="213" customFormat="1" ht="18" customHeight="1" x14ac:dyDescent="0.25">
      <c r="A42" s="142">
        <v>10</v>
      </c>
      <c r="B42" s="206" t="s">
        <v>171</v>
      </c>
      <c r="C42" s="207">
        <v>1</v>
      </c>
      <c r="D42" s="206" t="s">
        <v>185</v>
      </c>
      <c r="E42" s="178">
        <v>0</v>
      </c>
      <c r="F42" s="179" t="s">
        <v>233</v>
      </c>
      <c r="G42" s="144" t="s">
        <v>171</v>
      </c>
      <c r="H42" s="144" t="s">
        <v>190</v>
      </c>
      <c r="I42" s="144">
        <v>3</v>
      </c>
      <c r="J42" s="144">
        <v>90</v>
      </c>
      <c r="K42" s="144">
        <v>45</v>
      </c>
      <c r="L42" s="144"/>
      <c r="M42" s="144"/>
      <c r="N42" s="144" t="s">
        <v>157</v>
      </c>
      <c r="O42" s="145" t="s">
        <v>158</v>
      </c>
    </row>
    <row r="43" spans="1:15" s="213" customFormat="1" ht="18" customHeight="1" x14ac:dyDescent="0.25">
      <c r="A43" s="142">
        <v>11</v>
      </c>
      <c r="B43" s="206" t="s">
        <v>171</v>
      </c>
      <c r="C43" s="207">
        <v>1</v>
      </c>
      <c r="D43" s="206" t="s">
        <v>27</v>
      </c>
      <c r="E43" s="178">
        <v>0</v>
      </c>
      <c r="F43" s="179" t="s">
        <v>174</v>
      </c>
      <c r="G43" s="144" t="s">
        <v>171</v>
      </c>
      <c r="H43" s="144" t="s">
        <v>190</v>
      </c>
      <c r="I43" s="144">
        <v>3</v>
      </c>
      <c r="J43" s="144">
        <v>90</v>
      </c>
      <c r="K43" s="144"/>
      <c r="L43" s="144">
        <v>30</v>
      </c>
      <c r="M43" s="144"/>
      <c r="N43" s="144" t="s">
        <v>141</v>
      </c>
      <c r="O43" s="145" t="s">
        <v>158</v>
      </c>
    </row>
    <row r="44" spans="1:15" s="213" customFormat="1" ht="18" customHeight="1" x14ac:dyDescent="0.25">
      <c r="A44" s="142">
        <v>12</v>
      </c>
      <c r="B44" s="206" t="s">
        <v>171</v>
      </c>
      <c r="C44" s="207">
        <v>1</v>
      </c>
      <c r="D44" s="206" t="s">
        <v>28</v>
      </c>
      <c r="E44" s="178">
        <v>0</v>
      </c>
      <c r="F44" s="179" t="s">
        <v>189</v>
      </c>
      <c r="G44" s="144" t="s">
        <v>171</v>
      </c>
      <c r="H44" s="144" t="s">
        <v>190</v>
      </c>
      <c r="I44" s="144">
        <v>3</v>
      </c>
      <c r="J44" s="144">
        <v>90</v>
      </c>
      <c r="K44" s="144">
        <v>30</v>
      </c>
      <c r="L44" s="217"/>
      <c r="M44" s="144"/>
      <c r="N44" s="144" t="s">
        <v>138</v>
      </c>
      <c r="O44" s="145" t="s">
        <v>142</v>
      </c>
    </row>
    <row r="45" spans="1:15" s="213" customFormat="1" ht="18" customHeight="1" x14ac:dyDescent="0.25">
      <c r="A45" s="142">
        <v>13</v>
      </c>
      <c r="B45" s="206" t="s">
        <v>171</v>
      </c>
      <c r="C45" s="207">
        <v>1</v>
      </c>
      <c r="D45" s="206" t="s">
        <v>29</v>
      </c>
      <c r="E45" s="178">
        <v>0</v>
      </c>
      <c r="F45" s="179" t="s">
        <v>191</v>
      </c>
      <c r="G45" s="144" t="s">
        <v>171</v>
      </c>
      <c r="H45" s="144" t="s">
        <v>190</v>
      </c>
      <c r="I45" s="144">
        <v>3</v>
      </c>
      <c r="J45" s="144">
        <v>90</v>
      </c>
      <c r="K45" s="144">
        <v>30</v>
      </c>
      <c r="L45" s="217"/>
      <c r="M45" s="144"/>
      <c r="N45" s="144" t="s">
        <v>138</v>
      </c>
      <c r="O45" s="145" t="s">
        <v>142</v>
      </c>
    </row>
    <row r="46" spans="1:15" s="213" customFormat="1" ht="22.5" customHeight="1" x14ac:dyDescent="0.25">
      <c r="A46" s="142">
        <v>14</v>
      </c>
      <c r="B46" s="206" t="s">
        <v>171</v>
      </c>
      <c r="C46" s="207">
        <v>1</v>
      </c>
      <c r="D46" s="206" t="s">
        <v>30</v>
      </c>
      <c r="E46" s="178">
        <v>0</v>
      </c>
      <c r="F46" s="179" t="s">
        <v>192</v>
      </c>
      <c r="G46" s="144" t="s">
        <v>171</v>
      </c>
      <c r="H46" s="144">
        <v>1.2</v>
      </c>
      <c r="I46" s="144">
        <v>3</v>
      </c>
      <c r="J46" s="144">
        <v>90</v>
      </c>
      <c r="K46" s="144">
        <v>30</v>
      </c>
      <c r="L46" s="218"/>
      <c r="M46" s="168"/>
      <c r="N46" s="144" t="s">
        <v>138</v>
      </c>
      <c r="O46" s="145" t="s">
        <v>142</v>
      </c>
    </row>
    <row r="47" spans="1:15" s="213" customFormat="1" ht="22.5" customHeight="1" x14ac:dyDescent="0.25">
      <c r="A47" s="142">
        <v>15</v>
      </c>
      <c r="B47" s="206" t="s">
        <v>171</v>
      </c>
      <c r="C47" s="207">
        <v>1</v>
      </c>
      <c r="D47" s="206" t="s">
        <v>31</v>
      </c>
      <c r="E47" s="178">
        <v>0</v>
      </c>
      <c r="F47" s="127" t="s">
        <v>200</v>
      </c>
      <c r="G47" s="144" t="s">
        <v>171</v>
      </c>
      <c r="H47" s="144" t="s">
        <v>190</v>
      </c>
      <c r="I47" s="144">
        <v>3</v>
      </c>
      <c r="J47" s="144">
        <v>90</v>
      </c>
      <c r="K47" s="128">
        <v>15</v>
      </c>
      <c r="L47" s="128">
        <v>15</v>
      </c>
      <c r="M47" s="144"/>
      <c r="N47" s="128" t="s">
        <v>139</v>
      </c>
      <c r="O47" s="145" t="s">
        <v>158</v>
      </c>
    </row>
    <row r="48" spans="1:15" s="213" customFormat="1" ht="18" customHeight="1" x14ac:dyDescent="0.25">
      <c r="A48" s="142">
        <v>16</v>
      </c>
      <c r="B48" s="206" t="s">
        <v>171</v>
      </c>
      <c r="C48" s="207">
        <v>1</v>
      </c>
      <c r="D48" s="206" t="s">
        <v>179</v>
      </c>
      <c r="E48" s="178">
        <v>0</v>
      </c>
      <c r="F48" s="127" t="s">
        <v>201</v>
      </c>
      <c r="G48" s="144" t="s">
        <v>171</v>
      </c>
      <c r="H48" s="144" t="s">
        <v>190</v>
      </c>
      <c r="I48" s="144">
        <v>3</v>
      </c>
      <c r="J48" s="144">
        <v>90</v>
      </c>
      <c r="K48" s="128">
        <v>15</v>
      </c>
      <c r="L48" s="128">
        <v>15</v>
      </c>
      <c r="M48" s="144"/>
      <c r="N48" s="128" t="s">
        <v>139</v>
      </c>
      <c r="O48" s="145" t="s">
        <v>158</v>
      </c>
    </row>
    <row r="49" spans="1:15" s="213" customFormat="1" ht="18" customHeight="1" x14ac:dyDescent="0.25">
      <c r="A49" s="142">
        <v>17</v>
      </c>
      <c r="B49" s="206" t="s">
        <v>171</v>
      </c>
      <c r="C49" s="207">
        <v>1</v>
      </c>
      <c r="D49" s="206" t="s">
        <v>180</v>
      </c>
      <c r="E49" s="178">
        <v>0</v>
      </c>
      <c r="F49" s="127" t="s">
        <v>202</v>
      </c>
      <c r="G49" s="144" t="s">
        <v>171</v>
      </c>
      <c r="H49" s="144" t="s">
        <v>190</v>
      </c>
      <c r="I49" s="144">
        <v>3</v>
      </c>
      <c r="J49" s="144">
        <v>90</v>
      </c>
      <c r="K49" s="128">
        <v>15</v>
      </c>
      <c r="L49" s="128">
        <v>15</v>
      </c>
      <c r="M49" s="144"/>
      <c r="N49" s="128" t="s">
        <v>139</v>
      </c>
      <c r="O49" s="145" t="s">
        <v>158</v>
      </c>
    </row>
    <row r="50" spans="1:15" s="213" customFormat="1" ht="22.5" customHeight="1" x14ac:dyDescent="0.25">
      <c r="A50" s="142">
        <v>18</v>
      </c>
      <c r="B50" s="206" t="s">
        <v>171</v>
      </c>
      <c r="C50" s="207">
        <v>1</v>
      </c>
      <c r="D50" s="206" t="s">
        <v>181</v>
      </c>
      <c r="E50" s="178">
        <v>0</v>
      </c>
      <c r="F50" s="179" t="s">
        <v>221</v>
      </c>
      <c r="G50" s="144" t="s">
        <v>171</v>
      </c>
      <c r="H50" s="144" t="s">
        <v>190</v>
      </c>
      <c r="I50" s="144">
        <v>3</v>
      </c>
      <c r="J50" s="144">
        <v>90</v>
      </c>
      <c r="K50" s="144"/>
      <c r="L50" s="144">
        <v>30</v>
      </c>
      <c r="M50" s="144"/>
      <c r="N50" s="144" t="s">
        <v>141</v>
      </c>
      <c r="O50" s="145" t="s">
        <v>158</v>
      </c>
    </row>
    <row r="51" spans="1:15" s="213" customFormat="1" ht="22.5" customHeight="1" x14ac:dyDescent="0.25">
      <c r="A51" s="142">
        <v>19</v>
      </c>
      <c r="B51" s="206" t="s">
        <v>171</v>
      </c>
      <c r="C51" s="207">
        <v>1</v>
      </c>
      <c r="D51" s="206" t="s">
        <v>182</v>
      </c>
      <c r="E51" s="178">
        <v>0</v>
      </c>
      <c r="F51" s="179" t="s">
        <v>222</v>
      </c>
      <c r="G51" s="144" t="s">
        <v>171</v>
      </c>
      <c r="H51" s="144" t="s">
        <v>190</v>
      </c>
      <c r="I51" s="144">
        <v>3</v>
      </c>
      <c r="J51" s="144">
        <v>90</v>
      </c>
      <c r="K51" s="144"/>
      <c r="L51" s="144">
        <v>30</v>
      </c>
      <c r="M51" s="144"/>
      <c r="N51" s="144" t="s">
        <v>141</v>
      </c>
      <c r="O51" s="145" t="s">
        <v>158</v>
      </c>
    </row>
    <row r="52" spans="1:15" s="213" customFormat="1" ht="18" customHeight="1" thickBot="1" x14ac:dyDescent="0.3">
      <c r="A52" s="142">
        <v>20</v>
      </c>
      <c r="B52" s="206" t="s">
        <v>171</v>
      </c>
      <c r="C52" s="207">
        <v>2</v>
      </c>
      <c r="D52" s="206" t="s">
        <v>185</v>
      </c>
      <c r="E52" s="177" t="s">
        <v>185</v>
      </c>
      <c r="F52" s="182" t="s">
        <v>208</v>
      </c>
      <c r="G52" s="160" t="s">
        <v>171</v>
      </c>
      <c r="H52" s="160">
        <v>2</v>
      </c>
      <c r="I52" s="160">
        <v>3</v>
      </c>
      <c r="J52" s="160">
        <v>90</v>
      </c>
      <c r="K52" s="160">
        <v>30</v>
      </c>
      <c r="L52" s="160"/>
      <c r="M52" s="160"/>
      <c r="N52" s="160" t="s">
        <v>138</v>
      </c>
      <c r="O52" s="162" t="s">
        <v>158</v>
      </c>
    </row>
    <row r="53" spans="1:15" s="213" customFormat="1" ht="18" customHeight="1" x14ac:dyDescent="0.25">
      <c r="A53" s="142">
        <v>21</v>
      </c>
      <c r="B53" s="206" t="s">
        <v>171</v>
      </c>
      <c r="C53" s="207">
        <v>2</v>
      </c>
      <c r="D53" s="206" t="s">
        <v>27</v>
      </c>
      <c r="E53" s="177" t="s">
        <v>185</v>
      </c>
      <c r="F53" s="183" t="s">
        <v>159</v>
      </c>
      <c r="G53" s="139" t="s">
        <v>171</v>
      </c>
      <c r="H53" s="139" t="s">
        <v>226</v>
      </c>
      <c r="I53" s="139">
        <v>3</v>
      </c>
      <c r="J53" s="139">
        <v>90</v>
      </c>
      <c r="K53" s="139">
        <v>30</v>
      </c>
      <c r="L53" s="139"/>
      <c r="M53" s="139"/>
      <c r="N53" s="139" t="s">
        <v>138</v>
      </c>
      <c r="O53" s="140" t="s">
        <v>158</v>
      </c>
    </row>
    <row r="54" spans="1:15" s="213" customFormat="1" ht="22.5" customHeight="1" x14ac:dyDescent="0.25">
      <c r="A54" s="142">
        <v>22</v>
      </c>
      <c r="B54" s="206" t="s">
        <v>171</v>
      </c>
      <c r="C54" s="207">
        <v>2</v>
      </c>
      <c r="D54" s="206" t="s">
        <v>28</v>
      </c>
      <c r="E54" s="177" t="s">
        <v>185</v>
      </c>
      <c r="F54" s="179" t="s">
        <v>160</v>
      </c>
      <c r="G54" s="144" t="s">
        <v>171</v>
      </c>
      <c r="H54" s="144" t="s">
        <v>226</v>
      </c>
      <c r="I54" s="144">
        <v>3</v>
      </c>
      <c r="J54" s="144">
        <v>90</v>
      </c>
      <c r="K54" s="144">
        <v>30</v>
      </c>
      <c r="L54" s="144"/>
      <c r="M54" s="144"/>
      <c r="N54" s="144" t="s">
        <v>138</v>
      </c>
      <c r="O54" s="145" t="s">
        <v>158</v>
      </c>
    </row>
    <row r="55" spans="1:15" s="213" customFormat="1" ht="22.5" customHeight="1" x14ac:dyDescent="0.25">
      <c r="A55" s="142">
        <v>23</v>
      </c>
      <c r="B55" s="206" t="s">
        <v>171</v>
      </c>
      <c r="C55" s="207">
        <v>2</v>
      </c>
      <c r="D55" s="206" t="s">
        <v>29</v>
      </c>
      <c r="E55" s="177" t="s">
        <v>185</v>
      </c>
      <c r="F55" s="184" t="s">
        <v>163</v>
      </c>
      <c r="G55" s="144" t="s">
        <v>171</v>
      </c>
      <c r="H55" s="144" t="s">
        <v>226</v>
      </c>
      <c r="I55" s="144">
        <v>3</v>
      </c>
      <c r="J55" s="144">
        <v>90</v>
      </c>
      <c r="K55" s="144">
        <v>30</v>
      </c>
      <c r="L55" s="144"/>
      <c r="M55" s="144"/>
      <c r="N55" s="144" t="s">
        <v>138</v>
      </c>
      <c r="O55" s="145" t="s">
        <v>158</v>
      </c>
    </row>
    <row r="56" spans="1:15" s="213" customFormat="1" ht="18" customHeight="1" x14ac:dyDescent="0.25">
      <c r="A56" s="142">
        <v>24</v>
      </c>
      <c r="B56" s="206" t="s">
        <v>171</v>
      </c>
      <c r="C56" s="207">
        <v>2</v>
      </c>
      <c r="D56" s="206" t="s">
        <v>30</v>
      </c>
      <c r="E56" s="177" t="s">
        <v>185</v>
      </c>
      <c r="F56" s="179" t="s">
        <v>175</v>
      </c>
      <c r="G56" s="144" t="s">
        <v>171</v>
      </c>
      <c r="H56" s="144" t="s">
        <v>226</v>
      </c>
      <c r="I56" s="144">
        <v>3</v>
      </c>
      <c r="J56" s="144">
        <v>90</v>
      </c>
      <c r="K56" s="144"/>
      <c r="L56" s="144">
        <v>30</v>
      </c>
      <c r="M56" s="144"/>
      <c r="N56" s="144" t="s">
        <v>141</v>
      </c>
      <c r="O56" s="145" t="s">
        <v>158</v>
      </c>
    </row>
    <row r="57" spans="1:15" s="213" customFormat="1" ht="18" customHeight="1" x14ac:dyDescent="0.25">
      <c r="A57" s="142">
        <v>25</v>
      </c>
      <c r="B57" s="206" t="s">
        <v>171</v>
      </c>
      <c r="C57" s="207">
        <v>2</v>
      </c>
      <c r="D57" s="206" t="s">
        <v>31</v>
      </c>
      <c r="E57" s="177">
        <v>0</v>
      </c>
      <c r="F57" s="184" t="s">
        <v>176</v>
      </c>
      <c r="G57" s="144" t="s">
        <v>171</v>
      </c>
      <c r="H57" s="144" t="s">
        <v>226</v>
      </c>
      <c r="I57" s="144">
        <v>3</v>
      </c>
      <c r="J57" s="144">
        <v>90</v>
      </c>
      <c r="K57" s="144"/>
      <c r="L57" s="144">
        <v>30</v>
      </c>
      <c r="M57" s="144"/>
      <c r="N57" s="144" t="s">
        <v>141</v>
      </c>
      <c r="O57" s="145" t="s">
        <v>158</v>
      </c>
    </row>
    <row r="58" spans="1:15" s="213" customFormat="1" ht="18" customHeight="1" x14ac:dyDescent="0.25">
      <c r="A58" s="142">
        <v>26</v>
      </c>
      <c r="B58" s="206" t="s">
        <v>171</v>
      </c>
      <c r="C58" s="207">
        <v>2</v>
      </c>
      <c r="D58" s="206" t="s">
        <v>179</v>
      </c>
      <c r="E58" s="177">
        <v>0</v>
      </c>
      <c r="F58" s="185" t="s">
        <v>177</v>
      </c>
      <c r="G58" s="160" t="s">
        <v>171</v>
      </c>
      <c r="H58" s="160" t="s">
        <v>226</v>
      </c>
      <c r="I58" s="160">
        <v>3</v>
      </c>
      <c r="J58" s="160">
        <v>90</v>
      </c>
      <c r="K58" s="160"/>
      <c r="L58" s="160">
        <v>30</v>
      </c>
      <c r="M58" s="160"/>
      <c r="N58" s="160" t="s">
        <v>141</v>
      </c>
      <c r="O58" s="162" t="s">
        <v>158</v>
      </c>
    </row>
    <row r="59" spans="1:15" s="213" customFormat="1" ht="22.5" customHeight="1" x14ac:dyDescent="0.25">
      <c r="A59" s="142">
        <v>27</v>
      </c>
      <c r="B59" s="206" t="s">
        <v>171</v>
      </c>
      <c r="C59" s="207">
        <v>2</v>
      </c>
      <c r="D59" s="206" t="s">
        <v>180</v>
      </c>
      <c r="E59" s="177">
        <v>0</v>
      </c>
      <c r="F59" s="211" t="s">
        <v>240</v>
      </c>
      <c r="G59" s="144" t="s">
        <v>171</v>
      </c>
      <c r="H59" s="144" t="s">
        <v>226</v>
      </c>
      <c r="I59" s="144">
        <v>3</v>
      </c>
      <c r="J59" s="144">
        <v>90</v>
      </c>
      <c r="K59" s="144">
        <v>30</v>
      </c>
      <c r="L59" s="144"/>
      <c r="M59" s="144"/>
      <c r="N59" s="144" t="s">
        <v>138</v>
      </c>
      <c r="O59" s="145" t="s">
        <v>158</v>
      </c>
    </row>
    <row r="60" spans="1:15" s="213" customFormat="1" ht="22.5" customHeight="1" thickBot="1" x14ac:dyDescent="0.3">
      <c r="A60" s="142">
        <v>28</v>
      </c>
      <c r="B60" s="206" t="s">
        <v>171</v>
      </c>
      <c r="C60" s="207">
        <v>2</v>
      </c>
      <c r="D60" s="206" t="s">
        <v>181</v>
      </c>
      <c r="E60" s="177">
        <v>0</v>
      </c>
      <c r="F60" s="212" t="s">
        <v>239</v>
      </c>
      <c r="G60" s="150" t="s">
        <v>171</v>
      </c>
      <c r="H60" s="150" t="s">
        <v>226</v>
      </c>
      <c r="I60" s="150">
        <v>3</v>
      </c>
      <c r="J60" s="150">
        <v>90</v>
      </c>
      <c r="K60" s="150">
        <v>30</v>
      </c>
      <c r="L60" s="150"/>
      <c r="M60" s="150"/>
      <c r="N60" s="150" t="s">
        <v>138</v>
      </c>
      <c r="O60" s="151" t="s">
        <v>158</v>
      </c>
    </row>
    <row r="61" spans="1:15" ht="28.5" customHeight="1" thickBot="1" x14ac:dyDescent="0.3">
      <c r="A61" s="56"/>
      <c r="B61" s="6"/>
      <c r="C61" s="6"/>
      <c r="D61" s="6"/>
      <c r="E61" s="6"/>
      <c r="G61" s="54"/>
      <c r="H61" s="54"/>
      <c r="I61" s="54"/>
      <c r="J61" s="54"/>
      <c r="K61" s="54"/>
      <c r="L61" s="54"/>
      <c r="M61" s="54"/>
      <c r="N61" s="54"/>
      <c r="O61" s="58"/>
    </row>
    <row r="62" spans="1:15" ht="18" customHeight="1" thickBot="1" x14ac:dyDescent="0.3">
      <c r="A62" s="347" t="s">
        <v>42</v>
      </c>
      <c r="B62" s="348"/>
      <c r="C62" s="348"/>
      <c r="D62" s="348"/>
      <c r="E62" s="348"/>
      <c r="F62" s="348"/>
      <c r="G62" s="348"/>
      <c r="H62" s="348"/>
      <c r="I62" s="348"/>
      <c r="J62" s="348"/>
      <c r="K62" s="348"/>
      <c r="L62" s="348"/>
      <c r="M62" s="348"/>
      <c r="N62" s="348"/>
      <c r="O62" s="349"/>
    </row>
    <row r="63" spans="1:15" ht="18" customHeight="1" x14ac:dyDescent="0.25">
      <c r="A63" s="59" t="s">
        <v>27</v>
      </c>
      <c r="B63" s="70" t="s">
        <v>167</v>
      </c>
      <c r="C63" s="68">
        <v>0</v>
      </c>
      <c r="D63" s="68">
        <v>1</v>
      </c>
      <c r="E63" s="68">
        <v>0</v>
      </c>
      <c r="F63" s="72" t="s">
        <v>212</v>
      </c>
      <c r="G63" s="73" t="s">
        <v>167</v>
      </c>
      <c r="H63" s="73">
        <v>2</v>
      </c>
      <c r="I63" s="73">
        <v>2</v>
      </c>
      <c r="J63" s="73">
        <v>60</v>
      </c>
      <c r="K63" s="73">
        <v>15</v>
      </c>
      <c r="L63" s="73">
        <v>15</v>
      </c>
      <c r="M63" s="73"/>
      <c r="N63" s="73" t="s">
        <v>139</v>
      </c>
      <c r="O63" s="74" t="s">
        <v>158</v>
      </c>
    </row>
    <row r="64" spans="1:15" ht="18" customHeight="1" thickBot="1" x14ac:dyDescent="0.3">
      <c r="A64" s="60" t="s">
        <v>28</v>
      </c>
      <c r="B64" s="71" t="s">
        <v>167</v>
      </c>
      <c r="C64" s="5">
        <v>0</v>
      </c>
      <c r="D64" s="5">
        <v>2</v>
      </c>
      <c r="E64" s="5">
        <v>0</v>
      </c>
      <c r="F64" s="75" t="s">
        <v>211</v>
      </c>
      <c r="G64" s="76" t="s">
        <v>167</v>
      </c>
      <c r="H64" s="76">
        <v>2</v>
      </c>
      <c r="I64" s="76">
        <v>2</v>
      </c>
      <c r="J64" s="76">
        <v>60</v>
      </c>
      <c r="K64" s="76"/>
      <c r="L64" s="76">
        <v>30</v>
      </c>
      <c r="M64" s="220"/>
      <c r="N64" s="55" t="s">
        <v>141</v>
      </c>
      <c r="O64" s="77" t="s">
        <v>158</v>
      </c>
    </row>
    <row r="65" spans="1:15" x14ac:dyDescent="0.25">
      <c r="A65" s="92"/>
      <c r="B65" s="6"/>
      <c r="C65" s="6"/>
      <c r="D65" s="6"/>
      <c r="E65" s="6"/>
      <c r="F65" s="93"/>
      <c r="G65" s="94"/>
      <c r="H65" s="94"/>
      <c r="I65" s="94"/>
      <c r="J65" s="94"/>
      <c r="K65" s="94"/>
      <c r="L65" s="94"/>
      <c r="M65" s="221"/>
      <c r="N65" s="57"/>
      <c r="O65" s="95"/>
    </row>
    <row r="66" spans="1:15" ht="18" customHeight="1" x14ac:dyDescent="0.25">
      <c r="A66" s="340" t="s">
        <v>203</v>
      </c>
      <c r="B66" s="340"/>
      <c r="C66" s="340"/>
      <c r="D66" s="340"/>
      <c r="E66" s="340"/>
      <c r="F66" s="341" t="s">
        <v>232</v>
      </c>
      <c r="G66" s="342"/>
      <c r="H66" s="342"/>
      <c r="I66" s="342"/>
      <c r="J66" s="342"/>
      <c r="K66" s="342"/>
      <c r="L66" s="342"/>
      <c r="M66" s="342"/>
      <c r="N66" s="342"/>
      <c r="O66" s="343"/>
    </row>
    <row r="67" spans="1:15" ht="18" customHeight="1" x14ac:dyDescent="0.25">
      <c r="A67" s="92"/>
      <c r="B67" s="92"/>
      <c r="C67" s="92"/>
      <c r="D67" s="92"/>
      <c r="E67" s="222"/>
      <c r="F67" s="344" t="s">
        <v>245</v>
      </c>
      <c r="G67" s="345"/>
      <c r="H67" s="345"/>
      <c r="I67" s="345"/>
      <c r="J67" s="345"/>
      <c r="K67" s="345"/>
      <c r="L67" s="345"/>
      <c r="M67" s="345"/>
      <c r="N67" s="345"/>
      <c r="O67" s="346"/>
    </row>
    <row r="68" spans="1:15" ht="18" customHeight="1" x14ac:dyDescent="0.25">
      <c r="A68" s="92"/>
      <c r="B68" s="92"/>
      <c r="C68" s="92"/>
      <c r="D68" s="92"/>
      <c r="E68" s="222"/>
      <c r="F68" s="344" t="s">
        <v>210</v>
      </c>
      <c r="G68" s="345"/>
      <c r="H68" s="345"/>
      <c r="I68" s="345"/>
      <c r="J68" s="345"/>
      <c r="K68" s="345"/>
      <c r="L68" s="345"/>
      <c r="M68" s="345"/>
      <c r="N68" s="345"/>
      <c r="O68" s="346"/>
    </row>
    <row r="69" spans="1:15" ht="18" customHeight="1" x14ac:dyDescent="0.25">
      <c r="A69" s="92"/>
      <c r="B69" s="6"/>
      <c r="C69" s="6"/>
      <c r="D69" s="6"/>
      <c r="E69" s="6"/>
      <c r="F69" s="344" t="s">
        <v>209</v>
      </c>
      <c r="G69" s="345"/>
      <c r="H69" s="345"/>
      <c r="I69" s="345"/>
      <c r="J69" s="345"/>
      <c r="K69" s="345"/>
      <c r="L69" s="345"/>
      <c r="M69" s="345"/>
      <c r="N69" s="345"/>
      <c r="O69" s="346"/>
    </row>
    <row r="70" spans="1:15" ht="18" customHeight="1" x14ac:dyDescent="0.25">
      <c r="A70" s="92"/>
      <c r="B70" s="6"/>
      <c r="C70" s="6"/>
      <c r="D70" s="6"/>
      <c r="E70" s="6"/>
      <c r="F70" s="371" t="s">
        <v>231</v>
      </c>
      <c r="G70" s="372"/>
      <c r="H70" s="372"/>
      <c r="I70" s="372"/>
      <c r="J70" s="372"/>
      <c r="K70" s="372"/>
      <c r="L70" s="372"/>
      <c r="M70" s="372"/>
      <c r="N70" s="372"/>
      <c r="O70" s="373"/>
    </row>
    <row r="71" spans="1:15" ht="24.75" customHeight="1" x14ac:dyDescent="0.25">
      <c r="A71" s="92"/>
      <c r="B71" s="6"/>
      <c r="C71" s="6"/>
      <c r="D71" s="6"/>
      <c r="E71" s="6"/>
      <c r="F71" s="391" t="s">
        <v>247</v>
      </c>
      <c r="G71" s="391"/>
      <c r="H71" s="391"/>
      <c r="I71" s="391"/>
      <c r="J71" s="391"/>
      <c r="K71" s="391"/>
      <c r="L71" s="391"/>
      <c r="M71" s="391"/>
      <c r="N71" s="391"/>
      <c r="O71" s="391"/>
    </row>
    <row r="72" spans="1:15" ht="16.5" customHeight="1" thickBot="1" x14ac:dyDescent="0.3">
      <c r="A72" s="92"/>
      <c r="B72" s="6"/>
      <c r="C72" s="6"/>
      <c r="D72" s="6"/>
      <c r="E72" s="6"/>
      <c r="F72" s="93"/>
      <c r="G72" s="94"/>
      <c r="H72" s="94"/>
      <c r="I72" s="94"/>
      <c r="J72" s="94"/>
      <c r="K72" s="94"/>
      <c r="L72" s="94"/>
      <c r="M72" s="221"/>
      <c r="N72" s="57"/>
      <c r="O72" s="95"/>
    </row>
    <row r="73" spans="1:15" ht="20.25" customHeight="1" thickBot="1" x14ac:dyDescent="0.3">
      <c r="A73" s="374" t="s">
        <v>35</v>
      </c>
      <c r="B73" s="375"/>
      <c r="C73" s="375"/>
      <c r="D73" s="375"/>
      <c r="E73" s="375"/>
      <c r="F73" s="375"/>
      <c r="G73" s="375"/>
      <c r="H73" s="375"/>
      <c r="I73" s="375"/>
      <c r="J73" s="375"/>
      <c r="K73" s="375"/>
      <c r="L73" s="375"/>
      <c r="M73" s="375"/>
      <c r="N73" s="375"/>
      <c r="O73" s="376"/>
    </row>
    <row r="74" spans="1:15" ht="21" customHeight="1" x14ac:dyDescent="0.25">
      <c r="A74" s="377" t="s">
        <v>15</v>
      </c>
      <c r="B74" s="379" t="s">
        <v>16</v>
      </c>
      <c r="C74" s="380"/>
      <c r="D74" s="380"/>
      <c r="E74" s="380"/>
      <c r="F74" s="382" t="s">
        <v>73</v>
      </c>
      <c r="G74" s="383"/>
      <c r="H74" s="383"/>
      <c r="I74" s="383"/>
      <c r="J74" s="367" t="s">
        <v>18</v>
      </c>
      <c r="K74" s="369" t="s">
        <v>39</v>
      </c>
      <c r="L74" s="367" t="s">
        <v>38</v>
      </c>
      <c r="M74" s="389" t="s">
        <v>37</v>
      </c>
      <c r="N74" s="386" t="s">
        <v>36</v>
      </c>
      <c r="O74" s="387" t="s">
        <v>40</v>
      </c>
    </row>
    <row r="75" spans="1:15" ht="21" customHeight="1" thickBot="1" x14ac:dyDescent="0.3">
      <c r="A75" s="378"/>
      <c r="B75" s="381"/>
      <c r="C75" s="381"/>
      <c r="D75" s="381"/>
      <c r="E75" s="381"/>
      <c r="F75" s="384"/>
      <c r="G75" s="385"/>
      <c r="H75" s="385"/>
      <c r="I75" s="385"/>
      <c r="J75" s="368"/>
      <c r="K75" s="370"/>
      <c r="L75" s="368"/>
      <c r="M75" s="390"/>
      <c r="N75" s="368"/>
      <c r="O75" s="388"/>
    </row>
    <row r="76" spans="1:15" ht="18" customHeight="1" x14ac:dyDescent="0.25">
      <c r="A76" s="67">
        <v>1</v>
      </c>
      <c r="B76" s="78" t="s">
        <v>188</v>
      </c>
      <c r="C76" s="78">
        <v>0</v>
      </c>
      <c r="D76" s="78">
        <v>1</v>
      </c>
      <c r="E76" s="78">
        <v>0</v>
      </c>
      <c r="F76" s="307" t="s">
        <v>144</v>
      </c>
      <c r="G76" s="308"/>
      <c r="H76" s="308"/>
      <c r="I76" s="308"/>
      <c r="J76" s="85" t="s">
        <v>168</v>
      </c>
      <c r="K76" s="78">
        <v>2</v>
      </c>
      <c r="L76" s="78">
        <v>2</v>
      </c>
      <c r="M76" s="78">
        <v>4</v>
      </c>
      <c r="N76" s="78">
        <v>60</v>
      </c>
      <c r="O76" s="79" t="s">
        <v>145</v>
      </c>
    </row>
    <row r="77" spans="1:15" ht="18" customHeight="1" x14ac:dyDescent="0.25">
      <c r="A77" s="69">
        <v>2</v>
      </c>
      <c r="B77" s="190" t="s">
        <v>188</v>
      </c>
      <c r="C77" s="190">
        <v>0</v>
      </c>
      <c r="D77" s="190">
        <v>2</v>
      </c>
      <c r="E77" s="190">
        <v>0</v>
      </c>
      <c r="F77" s="309" t="s">
        <v>146</v>
      </c>
      <c r="G77" s="310"/>
      <c r="H77" s="310"/>
      <c r="I77" s="310"/>
      <c r="J77" s="86" t="s">
        <v>168</v>
      </c>
      <c r="K77" s="190">
        <v>2</v>
      </c>
      <c r="L77" s="190">
        <v>2</v>
      </c>
      <c r="M77" s="190">
        <v>4</v>
      </c>
      <c r="N77" s="190">
        <v>60</v>
      </c>
      <c r="O77" s="80" t="s">
        <v>145</v>
      </c>
    </row>
    <row r="78" spans="1:15" ht="18" customHeight="1" x14ac:dyDescent="0.25">
      <c r="A78" s="69">
        <v>3</v>
      </c>
      <c r="B78" s="190" t="s">
        <v>188</v>
      </c>
      <c r="C78" s="190">
        <v>0</v>
      </c>
      <c r="D78" s="190">
        <v>3</v>
      </c>
      <c r="E78" s="190">
        <v>0</v>
      </c>
      <c r="F78" s="311" t="s">
        <v>147</v>
      </c>
      <c r="G78" s="312"/>
      <c r="H78" s="312"/>
      <c r="I78" s="312"/>
      <c r="J78" s="86" t="s">
        <v>168</v>
      </c>
      <c r="K78" s="190">
        <v>2</v>
      </c>
      <c r="L78" s="190">
        <v>2</v>
      </c>
      <c r="M78" s="190">
        <v>4</v>
      </c>
      <c r="N78" s="190">
        <v>60</v>
      </c>
      <c r="O78" s="80" t="s">
        <v>145</v>
      </c>
    </row>
    <row r="79" spans="1:15" ht="18" customHeight="1" x14ac:dyDescent="0.25">
      <c r="A79" s="69">
        <v>4</v>
      </c>
      <c r="B79" s="190" t="s">
        <v>188</v>
      </c>
      <c r="C79" s="190">
        <v>0</v>
      </c>
      <c r="D79" s="190">
        <v>4</v>
      </c>
      <c r="E79" s="190">
        <v>0</v>
      </c>
      <c r="F79" s="309" t="s">
        <v>148</v>
      </c>
      <c r="G79" s="310"/>
      <c r="H79" s="310"/>
      <c r="I79" s="310"/>
      <c r="J79" s="86" t="s">
        <v>168</v>
      </c>
      <c r="K79" s="190">
        <v>2</v>
      </c>
      <c r="L79" s="190">
        <v>2</v>
      </c>
      <c r="M79" s="190">
        <v>4</v>
      </c>
      <c r="N79" s="190">
        <v>60</v>
      </c>
      <c r="O79" s="80" t="s">
        <v>145</v>
      </c>
    </row>
    <row r="80" spans="1:15" ht="18" customHeight="1" thickBot="1" x14ac:dyDescent="0.3">
      <c r="A80" s="81" t="s">
        <v>31</v>
      </c>
      <c r="B80" s="82" t="s">
        <v>188</v>
      </c>
      <c r="C80" s="82">
        <v>0</v>
      </c>
      <c r="D80" s="82">
        <v>5</v>
      </c>
      <c r="E80" s="82">
        <v>0</v>
      </c>
      <c r="F80" s="313" t="s">
        <v>149</v>
      </c>
      <c r="G80" s="313"/>
      <c r="H80" s="313"/>
      <c r="I80" s="314"/>
      <c r="J80" s="87" t="s">
        <v>168</v>
      </c>
      <c r="K80" s="82">
        <v>2</v>
      </c>
      <c r="L80" s="82">
        <v>2</v>
      </c>
      <c r="M80" s="82">
        <v>4</v>
      </c>
      <c r="N80" s="82">
        <v>60</v>
      </c>
      <c r="O80" s="83" t="s">
        <v>145</v>
      </c>
    </row>
    <row r="81" spans="1:15" s="223" customFormat="1" ht="18" customHeight="1" x14ac:dyDescent="0.25">
      <c r="A81" s="191">
        <v>6</v>
      </c>
      <c r="B81" s="192" t="s">
        <v>188</v>
      </c>
      <c r="C81" s="192">
        <v>0</v>
      </c>
      <c r="D81" s="192">
        <v>6</v>
      </c>
      <c r="E81" s="192">
        <v>0</v>
      </c>
      <c r="F81" s="291" t="s">
        <v>144</v>
      </c>
      <c r="G81" s="292"/>
      <c r="H81" s="292"/>
      <c r="I81" s="292"/>
      <c r="J81" s="193" t="s">
        <v>168</v>
      </c>
      <c r="K81" s="194">
        <v>4</v>
      </c>
      <c r="L81" s="194">
        <v>2</v>
      </c>
      <c r="M81" s="194">
        <v>4</v>
      </c>
      <c r="N81" s="194">
        <v>60</v>
      </c>
      <c r="O81" s="195" t="s">
        <v>145</v>
      </c>
    </row>
    <row r="82" spans="1:15" s="223" customFormat="1" ht="18" customHeight="1" x14ac:dyDescent="0.25">
      <c r="A82" s="191">
        <v>7</v>
      </c>
      <c r="B82" s="192" t="s">
        <v>188</v>
      </c>
      <c r="C82" s="192">
        <v>0</v>
      </c>
      <c r="D82" s="192">
        <v>7</v>
      </c>
      <c r="E82" s="192">
        <v>0</v>
      </c>
      <c r="F82" s="289" t="s">
        <v>146</v>
      </c>
      <c r="G82" s="290"/>
      <c r="H82" s="290"/>
      <c r="I82" s="290"/>
      <c r="J82" s="196" t="s">
        <v>168</v>
      </c>
      <c r="K82" s="197">
        <v>4</v>
      </c>
      <c r="L82" s="197">
        <v>2</v>
      </c>
      <c r="M82" s="197">
        <v>4</v>
      </c>
      <c r="N82" s="197">
        <v>60</v>
      </c>
      <c r="O82" s="198" t="s">
        <v>145</v>
      </c>
    </row>
    <row r="83" spans="1:15" s="224" customFormat="1" ht="18" customHeight="1" x14ac:dyDescent="0.25">
      <c r="A83" s="191">
        <v>8</v>
      </c>
      <c r="B83" s="192" t="s">
        <v>188</v>
      </c>
      <c r="C83" s="192">
        <v>0</v>
      </c>
      <c r="D83" s="192">
        <v>8</v>
      </c>
      <c r="E83" s="192">
        <v>0</v>
      </c>
      <c r="F83" s="287" t="s">
        <v>147</v>
      </c>
      <c r="G83" s="288"/>
      <c r="H83" s="288"/>
      <c r="I83" s="288"/>
      <c r="J83" s="196" t="s">
        <v>168</v>
      </c>
      <c r="K83" s="197">
        <v>4</v>
      </c>
      <c r="L83" s="197">
        <v>2</v>
      </c>
      <c r="M83" s="197">
        <v>4</v>
      </c>
      <c r="N83" s="197">
        <v>60</v>
      </c>
      <c r="O83" s="198" t="s">
        <v>145</v>
      </c>
    </row>
    <row r="84" spans="1:15" s="224" customFormat="1" ht="18" customHeight="1" x14ac:dyDescent="0.25">
      <c r="A84" s="191">
        <v>9</v>
      </c>
      <c r="B84" s="192" t="s">
        <v>188</v>
      </c>
      <c r="C84" s="192">
        <v>0</v>
      </c>
      <c r="D84" s="192">
        <v>9</v>
      </c>
      <c r="E84" s="192">
        <v>0</v>
      </c>
      <c r="F84" s="289" t="s">
        <v>148</v>
      </c>
      <c r="G84" s="290"/>
      <c r="H84" s="290"/>
      <c r="I84" s="290"/>
      <c r="J84" s="196" t="s">
        <v>168</v>
      </c>
      <c r="K84" s="197">
        <v>4</v>
      </c>
      <c r="L84" s="197">
        <v>2</v>
      </c>
      <c r="M84" s="197">
        <v>4</v>
      </c>
      <c r="N84" s="197">
        <v>60</v>
      </c>
      <c r="O84" s="198" t="s">
        <v>145</v>
      </c>
    </row>
    <row r="85" spans="1:15" s="224" customFormat="1" ht="18" customHeight="1" thickBot="1" x14ac:dyDescent="0.3">
      <c r="A85" s="191">
        <v>10</v>
      </c>
      <c r="B85" s="192" t="s">
        <v>188</v>
      </c>
      <c r="C85" s="192">
        <v>1</v>
      </c>
      <c r="D85" s="199">
        <v>0</v>
      </c>
      <c r="E85" s="192">
        <v>0</v>
      </c>
      <c r="F85" s="322" t="s">
        <v>149</v>
      </c>
      <c r="G85" s="323"/>
      <c r="H85" s="323"/>
      <c r="I85" s="323"/>
      <c r="J85" s="200" t="s">
        <v>168</v>
      </c>
      <c r="K85" s="201">
        <v>4</v>
      </c>
      <c r="L85" s="201">
        <v>2</v>
      </c>
      <c r="M85" s="201">
        <v>4</v>
      </c>
      <c r="N85" s="201">
        <v>60</v>
      </c>
      <c r="O85" s="202" t="s">
        <v>145</v>
      </c>
    </row>
    <row r="86" spans="1:15" s="226" customFormat="1" ht="12" customHeight="1" thickBot="1" x14ac:dyDescent="0.3">
      <c r="A86" s="96"/>
      <c r="B86" s="6"/>
      <c r="C86" s="6"/>
      <c r="D86" s="209"/>
      <c r="E86" s="225"/>
      <c r="F86" s="188"/>
      <c r="G86" s="188"/>
      <c r="H86" s="188"/>
      <c r="I86" s="188"/>
      <c r="J86" s="97"/>
      <c r="K86" s="98"/>
      <c r="L86" s="98"/>
      <c r="M86" s="98"/>
      <c r="N86" s="98"/>
      <c r="O86" s="98"/>
    </row>
    <row r="87" spans="1:15" s="226" customFormat="1" ht="22.5" customHeight="1" x14ac:dyDescent="0.25">
      <c r="A87" s="324" t="s">
        <v>213</v>
      </c>
      <c r="B87" s="325"/>
      <c r="C87" s="325"/>
      <c r="D87" s="325"/>
      <c r="E87" s="325"/>
      <c r="F87" s="325"/>
      <c r="G87" s="325"/>
      <c r="H87" s="325"/>
      <c r="I87" s="325"/>
      <c r="J87" s="325"/>
      <c r="K87" s="325"/>
      <c r="L87" s="325"/>
      <c r="M87" s="325"/>
      <c r="N87" s="325"/>
      <c r="O87" s="326"/>
    </row>
    <row r="88" spans="1:15" s="226" customFormat="1" ht="49.5" customHeight="1" x14ac:dyDescent="0.25">
      <c r="A88" s="99" t="s">
        <v>15</v>
      </c>
      <c r="B88" s="318" t="s">
        <v>16</v>
      </c>
      <c r="C88" s="318"/>
      <c r="D88" s="318"/>
      <c r="E88" s="318"/>
      <c r="F88" s="319" t="s">
        <v>73</v>
      </c>
      <c r="G88" s="319"/>
      <c r="H88" s="319"/>
      <c r="I88" s="319"/>
      <c r="J88" s="123" t="s">
        <v>18</v>
      </c>
      <c r="K88" s="123" t="s">
        <v>39</v>
      </c>
      <c r="L88" s="123" t="s">
        <v>64</v>
      </c>
      <c r="M88" s="123" t="s">
        <v>37</v>
      </c>
      <c r="N88" s="124" t="s">
        <v>36</v>
      </c>
      <c r="O88" s="123" t="s">
        <v>40</v>
      </c>
    </row>
    <row r="89" spans="1:15" s="226" customFormat="1" ht="22.5" customHeight="1" x14ac:dyDescent="0.25">
      <c r="A89" s="99" t="s">
        <v>27</v>
      </c>
      <c r="B89" s="186" t="s">
        <v>168</v>
      </c>
      <c r="C89" s="186">
        <v>0</v>
      </c>
      <c r="D89" s="186">
        <v>1</v>
      </c>
      <c r="E89" s="186">
        <v>0</v>
      </c>
      <c r="F89" s="320" t="s">
        <v>152</v>
      </c>
      <c r="G89" s="320"/>
      <c r="H89" s="320"/>
      <c r="I89" s="321"/>
      <c r="J89" s="106" t="s">
        <v>168</v>
      </c>
      <c r="K89" s="106">
        <v>1</v>
      </c>
      <c r="L89" s="107"/>
      <c r="M89" s="107"/>
      <c r="N89" s="107"/>
      <c r="O89" s="108"/>
    </row>
    <row r="90" spans="1:15" s="226" customFormat="1" ht="18" customHeight="1" x14ac:dyDescent="0.25">
      <c r="A90" s="99" t="s">
        <v>181</v>
      </c>
      <c r="B90" s="186" t="s">
        <v>168</v>
      </c>
      <c r="C90" s="186">
        <v>0</v>
      </c>
      <c r="D90" s="186">
        <v>8</v>
      </c>
      <c r="E90" s="186">
        <v>0</v>
      </c>
      <c r="F90" s="331" t="s">
        <v>198</v>
      </c>
      <c r="G90" s="320"/>
      <c r="H90" s="320"/>
      <c r="I90" s="321"/>
      <c r="J90" s="106" t="s">
        <v>168</v>
      </c>
      <c r="K90" s="106">
        <v>2</v>
      </c>
      <c r="L90" s="107"/>
      <c r="M90" s="107"/>
      <c r="N90" s="107"/>
      <c r="O90" s="108"/>
    </row>
    <row r="91" spans="1:15" s="226" customFormat="1" ht="18" customHeight="1" x14ac:dyDescent="0.25">
      <c r="A91" s="99" t="s">
        <v>27</v>
      </c>
      <c r="B91" s="186" t="s">
        <v>168</v>
      </c>
      <c r="C91" s="186">
        <v>1</v>
      </c>
      <c r="D91" s="186">
        <v>2</v>
      </c>
      <c r="E91" s="186">
        <v>0</v>
      </c>
      <c r="F91" s="320" t="s">
        <v>223</v>
      </c>
      <c r="G91" s="320"/>
      <c r="H91" s="320"/>
      <c r="I91" s="321"/>
      <c r="J91" s="106" t="s">
        <v>168</v>
      </c>
      <c r="K91" s="106">
        <v>3</v>
      </c>
      <c r="L91" s="107"/>
      <c r="M91" s="107"/>
      <c r="N91" s="107"/>
      <c r="O91" s="108"/>
    </row>
    <row r="92" spans="1:15" s="226" customFormat="1" ht="22.5" customHeight="1" thickBot="1" x14ac:dyDescent="0.3">
      <c r="A92" s="96"/>
      <c r="B92" s="6"/>
      <c r="C92" s="6"/>
      <c r="D92" s="209"/>
      <c r="E92" s="225"/>
      <c r="F92" s="188"/>
      <c r="G92" s="188"/>
      <c r="H92" s="188"/>
      <c r="I92" s="188"/>
      <c r="J92" s="97"/>
      <c r="K92" s="98"/>
      <c r="L92" s="98"/>
      <c r="M92" s="98"/>
      <c r="N92" s="98"/>
      <c r="O92" s="98"/>
    </row>
    <row r="93" spans="1:15" s="226" customFormat="1" ht="22.5" customHeight="1" x14ac:dyDescent="0.25">
      <c r="A93" s="324" t="s">
        <v>214</v>
      </c>
      <c r="B93" s="325"/>
      <c r="C93" s="325"/>
      <c r="D93" s="325"/>
      <c r="E93" s="325"/>
      <c r="F93" s="325"/>
      <c r="G93" s="325"/>
      <c r="H93" s="325"/>
      <c r="I93" s="325"/>
      <c r="J93" s="325"/>
      <c r="K93" s="325"/>
      <c r="L93" s="325"/>
      <c r="M93" s="325"/>
      <c r="N93" s="325"/>
      <c r="O93" s="326"/>
    </row>
    <row r="94" spans="1:15" s="226" customFormat="1" ht="51" customHeight="1" x14ac:dyDescent="0.25">
      <c r="A94" s="120" t="s">
        <v>15</v>
      </c>
      <c r="B94" s="328" t="s">
        <v>16</v>
      </c>
      <c r="C94" s="328"/>
      <c r="D94" s="328"/>
      <c r="E94" s="328"/>
      <c r="F94" s="329" t="s">
        <v>17</v>
      </c>
      <c r="G94" s="329"/>
      <c r="H94" s="329"/>
      <c r="I94" s="329"/>
      <c r="J94" s="117" t="s">
        <v>18</v>
      </c>
      <c r="K94" s="117" t="s">
        <v>19</v>
      </c>
      <c r="L94" s="121" t="s">
        <v>64</v>
      </c>
      <c r="M94" s="121" t="s">
        <v>37</v>
      </c>
      <c r="N94" s="122" t="s">
        <v>36</v>
      </c>
      <c r="O94" s="121" t="s">
        <v>40</v>
      </c>
    </row>
    <row r="95" spans="1:15" s="226" customFormat="1" ht="18" customHeight="1" x14ac:dyDescent="0.25">
      <c r="A95" s="99" t="s">
        <v>181</v>
      </c>
      <c r="B95" s="99" t="s">
        <v>171</v>
      </c>
      <c r="C95" s="208">
        <v>1</v>
      </c>
      <c r="D95" s="99" t="s">
        <v>28</v>
      </c>
      <c r="E95" s="109">
        <v>0</v>
      </c>
      <c r="F95" s="330" t="s">
        <v>189</v>
      </c>
      <c r="G95" s="330"/>
      <c r="H95" s="330"/>
      <c r="I95" s="330"/>
      <c r="J95" s="106" t="s">
        <v>171</v>
      </c>
      <c r="K95" s="110" t="s">
        <v>190</v>
      </c>
      <c r="L95" s="107"/>
      <c r="M95" s="107"/>
      <c r="N95" s="107"/>
      <c r="O95" s="107"/>
    </row>
    <row r="96" spans="1:15" s="226" customFormat="1" ht="18" customHeight="1" x14ac:dyDescent="0.25">
      <c r="A96" s="99" t="s">
        <v>182</v>
      </c>
      <c r="B96" s="99" t="s">
        <v>171</v>
      </c>
      <c r="C96" s="208">
        <v>1</v>
      </c>
      <c r="D96" s="99" t="s">
        <v>29</v>
      </c>
      <c r="E96" s="109">
        <v>0</v>
      </c>
      <c r="F96" s="327" t="s">
        <v>191</v>
      </c>
      <c r="G96" s="327"/>
      <c r="H96" s="327"/>
      <c r="I96" s="327"/>
      <c r="J96" s="106" t="s">
        <v>171</v>
      </c>
      <c r="K96" s="110" t="s">
        <v>190</v>
      </c>
      <c r="L96" s="107"/>
      <c r="M96" s="107"/>
      <c r="N96" s="107"/>
      <c r="O96" s="107"/>
    </row>
    <row r="97" spans="1:15" s="226" customFormat="1" ht="18" customHeight="1" x14ac:dyDescent="0.25">
      <c r="A97" s="99" t="s">
        <v>183</v>
      </c>
      <c r="B97" s="99" t="s">
        <v>171</v>
      </c>
      <c r="C97" s="208">
        <v>1</v>
      </c>
      <c r="D97" s="99" t="s">
        <v>30</v>
      </c>
      <c r="E97" s="109">
        <v>0</v>
      </c>
      <c r="F97" s="327" t="s">
        <v>192</v>
      </c>
      <c r="G97" s="327"/>
      <c r="H97" s="327"/>
      <c r="I97" s="327"/>
      <c r="J97" s="106" t="s">
        <v>171</v>
      </c>
      <c r="K97" s="110" t="s">
        <v>190</v>
      </c>
      <c r="L97" s="107"/>
      <c r="M97" s="107"/>
      <c r="N97" s="107"/>
      <c r="O97" s="107"/>
    </row>
    <row r="98" spans="1:15" s="226" customFormat="1" ht="22.5" customHeight="1" thickBot="1" x14ac:dyDescent="0.3">
      <c r="A98" s="96"/>
      <c r="B98" s="6"/>
      <c r="C98" s="6"/>
      <c r="D98" s="209"/>
      <c r="E98" s="225"/>
      <c r="F98" s="188"/>
      <c r="G98" s="188"/>
      <c r="H98" s="188"/>
      <c r="I98" s="188"/>
      <c r="J98" s="97"/>
      <c r="K98" s="98"/>
      <c r="L98" s="98"/>
      <c r="M98" s="98"/>
      <c r="N98" s="98"/>
      <c r="O98" s="98"/>
    </row>
    <row r="99" spans="1:15" ht="19.5" customHeight="1" thickBot="1" x14ac:dyDescent="0.3">
      <c r="A99" s="315" t="s">
        <v>32</v>
      </c>
      <c r="B99" s="316"/>
      <c r="C99" s="316"/>
      <c r="D99" s="316"/>
      <c r="E99" s="316"/>
      <c r="F99" s="316"/>
      <c r="G99" s="316"/>
      <c r="H99" s="316"/>
      <c r="I99" s="316"/>
      <c r="J99" s="316"/>
      <c r="K99" s="316"/>
      <c r="L99" s="316"/>
      <c r="M99" s="316"/>
      <c r="N99" s="316"/>
      <c r="O99" s="317"/>
    </row>
    <row r="100" spans="1:15" ht="19.5" customHeight="1" x14ac:dyDescent="0.25">
      <c r="A100" s="377" t="s">
        <v>15</v>
      </c>
      <c r="B100" s="383" t="s">
        <v>33</v>
      </c>
      <c r="C100" s="383"/>
      <c r="D100" s="383"/>
      <c r="E100" s="383"/>
      <c r="F100" s="383"/>
      <c r="G100" s="383"/>
      <c r="H100" s="383"/>
      <c r="I100" s="383"/>
      <c r="J100" s="392" t="s">
        <v>38</v>
      </c>
      <c r="K100" s="392"/>
      <c r="L100" s="392" t="s">
        <v>43</v>
      </c>
      <c r="M100" s="392"/>
      <c r="N100" s="392" t="s">
        <v>34</v>
      </c>
      <c r="O100" s="393"/>
    </row>
    <row r="101" spans="1:15" s="226" customFormat="1" ht="15.75" thickBot="1" x14ac:dyDescent="0.3">
      <c r="A101" s="378"/>
      <c r="B101" s="385"/>
      <c r="C101" s="385"/>
      <c r="D101" s="385"/>
      <c r="E101" s="385"/>
      <c r="F101" s="385"/>
      <c r="G101" s="385"/>
      <c r="H101" s="385"/>
      <c r="I101" s="385"/>
      <c r="J101" s="394"/>
      <c r="K101" s="394"/>
      <c r="L101" s="394"/>
      <c r="M101" s="394"/>
      <c r="N101" s="394"/>
      <c r="O101" s="395"/>
    </row>
    <row r="102" spans="1:15" ht="15.75" thickBot="1" x14ac:dyDescent="0.3">
      <c r="A102" s="1" t="s">
        <v>27</v>
      </c>
      <c r="B102" s="295" t="s">
        <v>150</v>
      </c>
      <c r="C102" s="297"/>
      <c r="D102" s="297"/>
      <c r="E102" s="297"/>
      <c r="F102" s="297"/>
      <c r="G102" s="297"/>
      <c r="H102" s="297"/>
      <c r="I102" s="296"/>
      <c r="J102" s="295">
        <v>15</v>
      </c>
      <c r="K102" s="296"/>
      <c r="L102" s="295" t="s">
        <v>161</v>
      </c>
      <c r="M102" s="296"/>
      <c r="N102" s="295" t="s">
        <v>162</v>
      </c>
      <c r="O102" s="306"/>
    </row>
    <row r="103" spans="1:15" ht="15.75" thickBot="1" x14ac:dyDescent="0.3">
      <c r="A103" s="300" t="s">
        <v>44</v>
      </c>
      <c r="B103" s="301"/>
      <c r="C103" s="301"/>
      <c r="D103" s="301"/>
      <c r="E103" s="301"/>
      <c r="F103" s="301"/>
      <c r="G103" s="301"/>
      <c r="H103" s="301"/>
      <c r="I103" s="302"/>
      <c r="J103" s="303">
        <v>15</v>
      </c>
      <c r="K103" s="304"/>
      <c r="L103" s="304"/>
      <c r="M103" s="304"/>
      <c r="N103" s="304"/>
      <c r="O103" s="305"/>
    </row>
    <row r="106" spans="1:15" x14ac:dyDescent="0.25">
      <c r="A106" s="298" t="s">
        <v>135</v>
      </c>
      <c r="B106" s="298"/>
      <c r="C106" s="298"/>
      <c r="D106" s="298"/>
      <c r="E106" s="298"/>
      <c r="F106" s="298"/>
      <c r="G106" s="298"/>
      <c r="H106" s="298"/>
      <c r="I106" s="298"/>
      <c r="J106" s="227"/>
      <c r="K106" s="227"/>
      <c r="L106" s="299" t="s">
        <v>133</v>
      </c>
      <c r="M106" s="299"/>
      <c r="N106" s="299"/>
      <c r="O106" s="299"/>
    </row>
    <row r="109" spans="1:15" x14ac:dyDescent="0.25">
      <c r="F109" s="293" t="s">
        <v>242</v>
      </c>
      <c r="G109" s="293"/>
      <c r="H109" s="293"/>
      <c r="I109" s="293"/>
      <c r="J109" s="293"/>
      <c r="K109" s="293"/>
      <c r="L109" s="293"/>
    </row>
    <row r="110" spans="1:15" x14ac:dyDescent="0.25">
      <c r="F110" s="129"/>
      <c r="G110" s="130"/>
      <c r="H110" s="130"/>
      <c r="I110" s="130"/>
      <c r="J110" s="130"/>
      <c r="K110" s="130"/>
      <c r="L110" s="203"/>
    </row>
    <row r="111" spans="1:15" x14ac:dyDescent="0.25">
      <c r="F111" s="203"/>
      <c r="G111" s="203"/>
      <c r="H111" s="203"/>
      <c r="I111" s="130"/>
      <c r="J111" s="203"/>
      <c r="K111" s="203"/>
      <c r="L111" s="203"/>
    </row>
    <row r="112" spans="1:15" x14ac:dyDescent="0.25">
      <c r="F112" s="294" t="s">
        <v>243</v>
      </c>
      <c r="G112" s="294"/>
      <c r="H112" s="294"/>
      <c r="I112" s="294"/>
      <c r="J112" s="294"/>
      <c r="K112" s="294"/>
      <c r="L112" s="294"/>
    </row>
    <row r="113" spans="6:12" x14ac:dyDescent="0.25">
      <c r="F113" s="129" t="s">
        <v>244</v>
      </c>
      <c r="G113" s="131"/>
      <c r="H113" s="131"/>
      <c r="I113" s="131"/>
      <c r="J113" s="131"/>
      <c r="K113" s="131"/>
      <c r="L113" s="129"/>
    </row>
  </sheetData>
  <sheetProtection formatCells="0" formatRows="0" insertColumns="0" insertRows="0" insertHyperlinks="0" deleteColumns="0" deleteRows="0" selectLockedCells="1" sort="0" autoFilter="0" pivotTables="0"/>
  <protectedRanges>
    <protectedRange sqref="A76:O76 F2 A8:O13 F62:K67 F29:O29 F40:L40 L62:M63 N39:O40 F72:L72 A102:O102 A77:A79 B77:E80 F77:O79 F41:O42 G20:O27 F21:F27 K44:K46 K43:L43 M43:O46 F43:J46 F68:L69 L64:L67 N62:O69 N72:O72 F57 F53:F55 G53:O57 B19:E29 G35:O36 A20:A29 E39:L39 F34:O34 B34:E37 A30:O33 G59:O61 F52:O52 A34:A72 E38:F38 E40:E51 B52:E72 B38:D51 A15:O18 A14:E14 G14:J14 O14" name="Range1"/>
    <protectedRange sqref="O47:O49" name="Range1_1"/>
    <protectedRange sqref="A89:E91" name="Range1_3"/>
    <protectedRange sqref="F89:K91" name="UP Content_1_1"/>
    <protectedRange sqref="L89:O91" name="UP Content_4_1_1"/>
    <protectedRange sqref="A88:O88" name="UP Content_2_1_1"/>
    <protectedRange sqref="A87:E87 G87:O87" name="UP Content_44_1_1"/>
    <protectedRange sqref="A95:E97" name="Range1_4"/>
    <protectedRange sqref="L95:O97" name="UP Content_3"/>
    <protectedRange sqref="F95:F97 I95:K97" name="UP Content_6"/>
    <protectedRange sqref="L94:O94" name="UP Content_2_2"/>
    <protectedRange sqref="A93:E93 G93:O93" name="UP Content_44_2"/>
    <protectedRange sqref="G37:O38" name="Range1_5"/>
    <protectedRange sqref="F50:O51" name="Range1_2"/>
    <protectedRange sqref="F14" name="Range1_6"/>
    <protectedRange sqref="K14:N14" name="Range1_7"/>
    <protectedRange sqref="F47:N49" name="Range1_1_1"/>
    <protectedRange sqref="F71:K71 N71:O71" name="UP Content_8_1"/>
  </protectedRanges>
  <mergeCells count="76">
    <mergeCell ref="B100:I101"/>
    <mergeCell ref="N100:O101"/>
    <mergeCell ref="L100:M101"/>
    <mergeCell ref="J100:K101"/>
    <mergeCell ref="A100:A101"/>
    <mergeCell ref="L74:L75"/>
    <mergeCell ref="K74:K75"/>
    <mergeCell ref="J74:J75"/>
    <mergeCell ref="F67:O67"/>
    <mergeCell ref="F68:O68"/>
    <mergeCell ref="F70:O70"/>
    <mergeCell ref="A73:O73"/>
    <mergeCell ref="A74:A75"/>
    <mergeCell ref="B74:E75"/>
    <mergeCell ref="F74:I75"/>
    <mergeCell ref="N74:N75"/>
    <mergeCell ref="O74:O75"/>
    <mergeCell ref="M74:M75"/>
    <mergeCell ref="F71:O71"/>
    <mergeCell ref="F1:O1"/>
    <mergeCell ref="A2:E2"/>
    <mergeCell ref="F2:O2"/>
    <mergeCell ref="A3:A4"/>
    <mergeCell ref="B3:E4"/>
    <mergeCell ref="F3:F4"/>
    <mergeCell ref="G3:G4"/>
    <mergeCell ref="H3:H4"/>
    <mergeCell ref="I3:I4"/>
    <mergeCell ref="J3:M3"/>
    <mergeCell ref="N3:N4"/>
    <mergeCell ref="O3:O4"/>
    <mergeCell ref="A35:O35"/>
    <mergeCell ref="A20:O20"/>
    <mergeCell ref="A66:E66"/>
    <mergeCell ref="F66:O66"/>
    <mergeCell ref="F69:O69"/>
    <mergeCell ref="A62:O62"/>
    <mergeCell ref="A30:O30"/>
    <mergeCell ref="B5:E5"/>
    <mergeCell ref="A29:O29"/>
    <mergeCell ref="A6:O6"/>
    <mergeCell ref="A7:O7"/>
    <mergeCell ref="A19:O19"/>
    <mergeCell ref="F88:I88"/>
    <mergeCell ref="F89:I89"/>
    <mergeCell ref="F85:I85"/>
    <mergeCell ref="A87:O87"/>
    <mergeCell ref="F97:I97"/>
    <mergeCell ref="A93:O93"/>
    <mergeCell ref="B94:E94"/>
    <mergeCell ref="F94:I94"/>
    <mergeCell ref="F95:I95"/>
    <mergeCell ref="F96:I96"/>
    <mergeCell ref="F90:I90"/>
    <mergeCell ref="F91:I91"/>
    <mergeCell ref="F76:I76"/>
    <mergeCell ref="F77:I77"/>
    <mergeCell ref="F78:I78"/>
    <mergeCell ref="F79:I79"/>
    <mergeCell ref="F80:I80"/>
    <mergeCell ref="F83:I83"/>
    <mergeCell ref="F82:I82"/>
    <mergeCell ref="F81:I81"/>
    <mergeCell ref="F109:L109"/>
    <mergeCell ref="F112:L112"/>
    <mergeCell ref="J102:K102"/>
    <mergeCell ref="L102:M102"/>
    <mergeCell ref="B102:I102"/>
    <mergeCell ref="A106:I106"/>
    <mergeCell ref="L106:O106"/>
    <mergeCell ref="A103:I103"/>
    <mergeCell ref="J103:O103"/>
    <mergeCell ref="N102:O102"/>
    <mergeCell ref="A99:O99"/>
    <mergeCell ref="F84:I84"/>
    <mergeCell ref="B88:E88"/>
  </mergeCells>
  <pageMargins left="0.25" right="0.25" top="0.75" bottom="0.75" header="0.3" footer="0.3"/>
  <pageSetup orientation="landscape" horizontalDpi="4294967293" verticalDpi="4294967293" r:id="rId1"/>
  <ignoredErrors>
    <ignoredError sqref="A8:A18 D31:E33 A21:B28 D36:D51 A89:A91 A95:D97 A102 D57:D60 D52:D56 E52:E56 A80" numberStoredAsText="1"/>
  </ignoredError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0"/>
  <sheetViews>
    <sheetView zoomScaleNormal="100" workbookViewId="0">
      <selection activeCell="AF4" sqref="AF4"/>
    </sheetView>
  </sheetViews>
  <sheetFormatPr defaultColWidth="9.140625" defaultRowHeight="15" x14ac:dyDescent="0.25"/>
  <cols>
    <col min="1" max="1" width="13.7109375" style="105" customWidth="1"/>
    <col min="2" max="25" width="4.5703125" style="105" customWidth="1"/>
    <col min="26" max="28" width="4.5703125" style="40" customWidth="1"/>
    <col min="29" max="16384" width="9.140625" style="40"/>
  </cols>
  <sheetData>
    <row r="1" spans="1:28" s="84" customFormat="1" x14ac:dyDescent="0.25">
      <c r="A1" s="415" t="s">
        <v>45</v>
      </c>
      <c r="B1" s="415"/>
      <c r="C1" s="415"/>
      <c r="D1" s="415"/>
      <c r="E1" s="415"/>
      <c r="F1" s="415"/>
      <c r="G1" s="415"/>
      <c r="H1" s="415"/>
      <c r="I1" s="415"/>
      <c r="J1" s="415"/>
      <c r="K1" s="415"/>
      <c r="L1" s="415"/>
      <c r="M1" s="415"/>
      <c r="N1" s="415"/>
      <c r="O1" s="415"/>
      <c r="P1" s="415"/>
      <c r="Q1" s="415"/>
      <c r="R1" s="415"/>
      <c r="S1" s="415"/>
      <c r="T1" s="415"/>
      <c r="U1" s="415"/>
      <c r="V1" s="415"/>
      <c r="W1" s="415"/>
      <c r="X1" s="415"/>
      <c r="Y1" s="415"/>
      <c r="Z1" s="415"/>
      <c r="AA1" s="415"/>
      <c r="AB1" s="415"/>
    </row>
    <row r="2" spans="1:28" s="84" customFormat="1" ht="15.75" x14ac:dyDescent="0.25">
      <c r="A2" s="416" t="s">
        <v>46</v>
      </c>
      <c r="B2" s="416"/>
      <c r="C2" s="416"/>
      <c r="D2" s="416"/>
      <c r="E2" s="416"/>
      <c r="F2" s="416"/>
      <c r="G2" s="416"/>
      <c r="H2" s="416"/>
      <c r="I2" s="416"/>
      <c r="J2" s="416"/>
      <c r="K2" s="416"/>
      <c r="L2" s="416"/>
      <c r="M2" s="416"/>
      <c r="N2" s="416"/>
      <c r="O2" s="416"/>
      <c r="P2" s="416"/>
      <c r="Q2" s="416"/>
      <c r="R2" s="416"/>
      <c r="S2" s="416"/>
      <c r="T2" s="416"/>
      <c r="U2" s="416"/>
      <c r="V2" s="416"/>
      <c r="W2" s="416"/>
      <c r="X2" s="416"/>
      <c r="Y2" s="416"/>
      <c r="Z2" s="416"/>
      <c r="AA2" s="416"/>
      <c r="AB2" s="416"/>
    </row>
    <row r="3" spans="1:28" s="84" customFormat="1" x14ac:dyDescent="0.25">
      <c r="A3" s="417" t="str">
        <f>CONCATENATE("Магистърска програма ",'Титулна страница'!A19," ",'Титулна страница'!A21)</f>
        <v xml:space="preserve">Магистърска програма "Междукултурна комуникация и превод с китайски и български език" </v>
      </c>
      <c r="B3" s="417"/>
      <c r="C3" s="417"/>
      <c r="D3" s="417"/>
      <c r="E3" s="417"/>
      <c r="F3" s="417"/>
      <c r="G3" s="417"/>
      <c r="H3" s="417"/>
      <c r="I3" s="417"/>
      <c r="J3" s="417"/>
      <c r="K3" s="417"/>
      <c r="L3" s="417"/>
      <c r="M3" s="417"/>
      <c r="N3" s="417"/>
      <c r="O3" s="417"/>
      <c r="P3" s="417"/>
      <c r="Q3" s="417"/>
      <c r="R3" s="417"/>
      <c r="S3" s="417"/>
      <c r="T3" s="417"/>
      <c r="U3" s="417"/>
      <c r="V3" s="417"/>
      <c r="W3" s="417"/>
      <c r="X3" s="417"/>
      <c r="Y3" s="417"/>
      <c r="Z3" s="417"/>
      <c r="AA3" s="417"/>
      <c r="AB3" s="417"/>
    </row>
    <row r="4" spans="1:28" s="84" customFormat="1" ht="17.25" customHeight="1" x14ac:dyDescent="0.25">
      <c r="A4" s="418" t="s">
        <v>68</v>
      </c>
      <c r="B4" s="418"/>
      <c r="C4" s="418"/>
      <c r="D4" s="418" t="str">
        <f>IF('Титулна страница'!D24=0," ",'Титулна страница'!D24)</f>
        <v>редовна форма на обучение</v>
      </c>
      <c r="E4" s="418"/>
      <c r="F4" s="418"/>
      <c r="G4" s="418"/>
      <c r="H4" s="418"/>
      <c r="I4" s="418"/>
      <c r="J4" s="418"/>
      <c r="K4" s="418"/>
      <c r="L4" s="418"/>
      <c r="M4" s="88"/>
      <c r="N4" s="419" t="s">
        <v>132</v>
      </c>
      <c r="O4" s="419"/>
      <c r="P4" s="419"/>
      <c r="Q4" s="419"/>
      <c r="R4" s="419"/>
      <c r="S4" s="419"/>
      <c r="T4" s="419"/>
      <c r="U4" s="419"/>
      <c r="V4" s="419"/>
      <c r="W4" s="419"/>
      <c r="X4" s="417" t="s">
        <v>107</v>
      </c>
      <c r="Y4" s="417"/>
      <c r="Z4" s="417"/>
      <c r="AA4" s="417"/>
      <c r="AB4" s="417"/>
    </row>
    <row r="5" spans="1:28" ht="15.75" customHeight="1" x14ac:dyDescent="0.25">
      <c r="A5" s="410" t="s">
        <v>47</v>
      </c>
      <c r="B5" s="410"/>
      <c r="C5" s="410"/>
      <c r="D5" s="410"/>
      <c r="E5" s="410"/>
      <c r="F5" s="410"/>
      <c r="G5" s="410"/>
      <c r="H5" s="410"/>
      <c r="I5" s="410"/>
      <c r="J5" s="410"/>
      <c r="K5" s="410"/>
      <c r="L5" s="410"/>
      <c r="M5" s="410"/>
      <c r="N5" s="410"/>
      <c r="O5" s="410"/>
      <c r="P5" s="410"/>
      <c r="Q5" s="410"/>
      <c r="R5" s="410"/>
      <c r="S5" s="410"/>
      <c r="T5" s="410"/>
      <c r="U5" s="410"/>
      <c r="V5" s="410"/>
      <c r="W5" s="410"/>
      <c r="X5" s="410"/>
      <c r="Y5" s="410"/>
      <c r="Z5" s="410"/>
      <c r="AA5" s="410"/>
      <c r="AB5" s="410"/>
    </row>
    <row r="6" spans="1:28" ht="15" customHeight="1" x14ac:dyDescent="0.25">
      <c r="A6" s="411" t="s">
        <v>48</v>
      </c>
      <c r="B6" s="412" t="s">
        <v>49</v>
      </c>
      <c r="C6" s="412"/>
      <c r="D6" s="412"/>
      <c r="E6" s="412" t="s">
        <v>50</v>
      </c>
      <c r="F6" s="412"/>
      <c r="G6" s="412"/>
      <c r="H6" s="412" t="s">
        <v>51</v>
      </c>
      <c r="I6" s="413"/>
      <c r="J6" s="413"/>
      <c r="K6" s="412" t="s">
        <v>52</v>
      </c>
      <c r="L6" s="412"/>
      <c r="M6" s="412"/>
      <c r="N6" s="412" t="s">
        <v>53</v>
      </c>
      <c r="O6" s="412"/>
      <c r="P6" s="412"/>
      <c r="Q6" s="412" t="s">
        <v>54</v>
      </c>
      <c r="R6" s="412"/>
      <c r="S6" s="412"/>
      <c r="T6" s="412" t="s">
        <v>55</v>
      </c>
      <c r="U6" s="412"/>
      <c r="V6" s="412"/>
      <c r="W6" s="412" t="s">
        <v>56</v>
      </c>
      <c r="X6" s="412"/>
      <c r="Y6" s="412"/>
      <c r="Z6" s="414" t="s">
        <v>57</v>
      </c>
      <c r="AA6" s="414"/>
      <c r="AB6" s="414"/>
    </row>
    <row r="7" spans="1:28" ht="63.75" x14ac:dyDescent="0.25">
      <c r="A7" s="411"/>
      <c r="B7" s="61" t="s">
        <v>58</v>
      </c>
      <c r="C7" s="61" t="s">
        <v>59</v>
      </c>
      <c r="D7" s="89" t="s">
        <v>60</v>
      </c>
      <c r="E7" s="61" t="s">
        <v>58</v>
      </c>
      <c r="F7" s="61" t="s">
        <v>59</v>
      </c>
      <c r="G7" s="89" t="s">
        <v>60</v>
      </c>
      <c r="H7" s="61" t="s">
        <v>58</v>
      </c>
      <c r="I7" s="61" t="s">
        <v>59</v>
      </c>
      <c r="J7" s="89" t="s">
        <v>60</v>
      </c>
      <c r="K7" s="61" t="s">
        <v>58</v>
      </c>
      <c r="L7" s="61" t="s">
        <v>59</v>
      </c>
      <c r="M7" s="89" t="s">
        <v>60</v>
      </c>
      <c r="N7" s="61" t="s">
        <v>58</v>
      </c>
      <c r="O7" s="61" t="s">
        <v>59</v>
      </c>
      <c r="P7" s="89" t="s">
        <v>60</v>
      </c>
      <c r="Q7" s="61" t="s">
        <v>58</v>
      </c>
      <c r="R7" s="61" t="s">
        <v>59</v>
      </c>
      <c r="S7" s="89" t="s">
        <v>60</v>
      </c>
      <c r="T7" s="61" t="s">
        <v>58</v>
      </c>
      <c r="U7" s="61" t="s">
        <v>59</v>
      </c>
      <c r="V7" s="89" t="s">
        <v>60</v>
      </c>
      <c r="W7" s="61" t="s">
        <v>58</v>
      </c>
      <c r="X7" s="61" t="s">
        <v>59</v>
      </c>
      <c r="Y7" s="89" t="s">
        <v>60</v>
      </c>
      <c r="Z7" s="61" t="s">
        <v>58</v>
      </c>
      <c r="AA7" s="61" t="s">
        <v>59</v>
      </c>
      <c r="AB7" s="89" t="s">
        <v>60</v>
      </c>
    </row>
    <row r="8" spans="1:28" ht="36" customHeight="1" x14ac:dyDescent="0.25">
      <c r="A8" s="62" t="s">
        <v>26</v>
      </c>
      <c r="B8" s="63">
        <v>225</v>
      </c>
      <c r="C8" s="4">
        <v>24</v>
      </c>
      <c r="D8" s="4">
        <v>3</v>
      </c>
      <c r="E8" s="4">
        <v>135</v>
      </c>
      <c r="F8" s="4">
        <v>13</v>
      </c>
      <c r="G8" s="4">
        <v>3</v>
      </c>
      <c r="H8" s="63">
        <v>180</v>
      </c>
      <c r="I8" s="4">
        <v>18</v>
      </c>
      <c r="J8" s="4">
        <v>2</v>
      </c>
      <c r="K8" s="4">
        <v>120</v>
      </c>
      <c r="L8" s="4">
        <v>10</v>
      </c>
      <c r="M8" s="4">
        <v>1</v>
      </c>
      <c r="N8" s="63"/>
      <c r="O8" s="4"/>
      <c r="P8" s="4"/>
      <c r="Q8" s="63"/>
      <c r="R8" s="4"/>
      <c r="S8" s="4"/>
      <c r="T8" s="63"/>
      <c r="U8" s="4"/>
      <c r="V8" s="4"/>
      <c r="W8" s="63"/>
      <c r="X8" s="4"/>
      <c r="Y8" s="4"/>
      <c r="Z8" s="90">
        <f t="shared" ref="Z8:AB10" si="0">IF(SUM(W8,T8,Q8,N8,K8,H8,E8,B8)=0," ",SUM(W8,T8,Q8,N8,K8,H8,E8,B8))</f>
        <v>660</v>
      </c>
      <c r="AA8" s="91">
        <f t="shared" si="0"/>
        <v>65</v>
      </c>
      <c r="AB8" s="91">
        <f t="shared" si="0"/>
        <v>9</v>
      </c>
    </row>
    <row r="9" spans="1:28" ht="36" customHeight="1" x14ac:dyDescent="0.25">
      <c r="A9" s="62" t="s">
        <v>61</v>
      </c>
      <c r="B9" s="63">
        <v>60</v>
      </c>
      <c r="C9" s="4">
        <v>6</v>
      </c>
      <c r="D9" s="4">
        <v>2</v>
      </c>
      <c r="E9" s="4">
        <v>150</v>
      </c>
      <c r="F9" s="4">
        <v>15</v>
      </c>
      <c r="G9" s="4">
        <v>2</v>
      </c>
      <c r="H9" s="63">
        <v>120</v>
      </c>
      <c r="I9" s="4">
        <v>12</v>
      </c>
      <c r="J9" s="4">
        <v>4</v>
      </c>
      <c r="K9" s="63">
        <v>30</v>
      </c>
      <c r="L9" s="4">
        <v>3</v>
      </c>
      <c r="M9" s="4">
        <v>1</v>
      </c>
      <c r="N9" s="63"/>
      <c r="O9" s="4"/>
      <c r="P9" s="4"/>
      <c r="Q9" s="63"/>
      <c r="R9" s="4"/>
      <c r="S9" s="4"/>
      <c r="T9" s="63"/>
      <c r="U9" s="4"/>
      <c r="V9" s="4"/>
      <c r="W9" s="63"/>
      <c r="X9" s="4"/>
      <c r="Y9" s="4"/>
      <c r="Z9" s="90">
        <f t="shared" si="0"/>
        <v>360</v>
      </c>
      <c r="AA9" s="91">
        <f t="shared" si="0"/>
        <v>36</v>
      </c>
      <c r="AB9" s="91">
        <f t="shared" si="0"/>
        <v>9</v>
      </c>
    </row>
    <row r="10" spans="1:28" ht="36" customHeight="1" x14ac:dyDescent="0.25">
      <c r="A10" s="62" t="s">
        <v>62</v>
      </c>
      <c r="B10" s="63"/>
      <c r="C10" s="4"/>
      <c r="D10" s="4"/>
      <c r="E10" s="4">
        <v>60</v>
      </c>
      <c r="F10" s="4">
        <v>2</v>
      </c>
      <c r="G10" s="4">
        <v>1</v>
      </c>
      <c r="H10" s="63"/>
      <c r="I10" s="4"/>
      <c r="J10" s="4"/>
      <c r="K10" s="4">
        <v>60</v>
      </c>
      <c r="L10" s="4">
        <v>2</v>
      </c>
      <c r="M10" s="4">
        <v>1</v>
      </c>
      <c r="N10" s="63"/>
      <c r="O10" s="4"/>
      <c r="P10" s="4"/>
      <c r="Q10" s="63"/>
      <c r="R10" s="4"/>
      <c r="S10" s="4"/>
      <c r="T10" s="63"/>
      <c r="U10" s="4"/>
      <c r="V10" s="4"/>
      <c r="W10" s="63"/>
      <c r="X10" s="4"/>
      <c r="Y10" s="4"/>
      <c r="Z10" s="90">
        <f t="shared" si="0"/>
        <v>120</v>
      </c>
      <c r="AA10" s="91">
        <f t="shared" si="0"/>
        <v>4</v>
      </c>
      <c r="AB10" s="91">
        <f t="shared" si="0"/>
        <v>2</v>
      </c>
    </row>
    <row r="11" spans="1:28" s="84" customFormat="1" ht="36" customHeight="1" x14ac:dyDescent="0.25">
      <c r="A11" s="64" t="s">
        <v>63</v>
      </c>
      <c r="B11" s="65">
        <f>IF(SUM(B8:B10)=0," ",SUM(B8:B10))</f>
        <v>285</v>
      </c>
      <c r="C11" s="66">
        <f t="shared" ref="C11:H11" si="1">IF(SUM(C8:C10)=0," ",SUM(C8:C10))</f>
        <v>30</v>
      </c>
      <c r="D11" s="66">
        <f t="shared" si="1"/>
        <v>5</v>
      </c>
      <c r="E11" s="65">
        <f t="shared" si="1"/>
        <v>345</v>
      </c>
      <c r="F11" s="66">
        <f t="shared" si="1"/>
        <v>30</v>
      </c>
      <c r="G11" s="66">
        <f t="shared" si="1"/>
        <v>6</v>
      </c>
      <c r="H11" s="65">
        <f t="shared" si="1"/>
        <v>300</v>
      </c>
      <c r="I11" s="66">
        <f>IF(SUM(I8:I10)=0," ",SUM(I8:I10))</f>
        <v>30</v>
      </c>
      <c r="J11" s="66">
        <f t="shared" ref="J11:Y11" si="2">IF(SUM(J8:J10)=0," ",SUM(J8:J10))</f>
        <v>6</v>
      </c>
      <c r="K11" s="65">
        <f t="shared" si="2"/>
        <v>210</v>
      </c>
      <c r="L11" s="66">
        <f t="shared" si="2"/>
        <v>15</v>
      </c>
      <c r="M11" s="66">
        <f t="shared" si="2"/>
        <v>3</v>
      </c>
      <c r="N11" s="65" t="str">
        <f t="shared" si="2"/>
        <v xml:space="preserve"> </v>
      </c>
      <c r="O11" s="66" t="str">
        <f t="shared" si="2"/>
        <v xml:space="preserve"> </v>
      </c>
      <c r="P11" s="66" t="str">
        <f t="shared" si="2"/>
        <v xml:space="preserve"> </v>
      </c>
      <c r="Q11" s="65" t="str">
        <f t="shared" si="2"/>
        <v xml:space="preserve"> </v>
      </c>
      <c r="R11" s="66" t="str">
        <f t="shared" si="2"/>
        <v xml:space="preserve"> </v>
      </c>
      <c r="S11" s="66" t="str">
        <f t="shared" si="2"/>
        <v xml:space="preserve"> </v>
      </c>
      <c r="T11" s="65" t="str">
        <f t="shared" si="2"/>
        <v xml:space="preserve"> </v>
      </c>
      <c r="U11" s="66" t="str">
        <f t="shared" si="2"/>
        <v xml:space="preserve"> </v>
      </c>
      <c r="V11" s="66" t="str">
        <f t="shared" si="2"/>
        <v xml:space="preserve"> </v>
      </c>
      <c r="W11" s="65" t="str">
        <f t="shared" si="2"/>
        <v xml:space="preserve"> </v>
      </c>
      <c r="X11" s="66" t="str">
        <f t="shared" si="2"/>
        <v xml:space="preserve"> </v>
      </c>
      <c r="Y11" s="66" t="str">
        <f t="shared" si="2"/>
        <v xml:space="preserve"> </v>
      </c>
      <c r="Z11" s="90">
        <f>IF(SUM(Z8:Z10)=0," ",SUM(Z8:Z10))</f>
        <v>1140</v>
      </c>
      <c r="AA11" s="91">
        <f>IF(SUM(AA8:AA10)=0," ",SUM(AA8:AA10))</f>
        <v>105</v>
      </c>
      <c r="AB11" s="91">
        <f>IF(SUM(AB8:AB10)=0," ",SUM(AB8:AB10))</f>
        <v>20</v>
      </c>
    </row>
    <row r="12" spans="1:28" ht="19.5" customHeight="1" x14ac:dyDescent="0.25">
      <c r="A12" s="104"/>
      <c r="B12" s="104"/>
      <c r="C12" s="104"/>
      <c r="D12" s="104"/>
      <c r="E12" s="104"/>
      <c r="F12" s="104"/>
      <c r="G12" s="104"/>
      <c r="H12" s="104"/>
      <c r="I12" s="104"/>
      <c r="J12" s="104"/>
      <c r="K12" s="104"/>
      <c r="L12" s="104"/>
      <c r="M12" s="104"/>
      <c r="N12" s="104"/>
      <c r="O12" s="104"/>
      <c r="P12" s="104"/>
      <c r="Q12" s="104"/>
      <c r="R12" s="104"/>
      <c r="S12" s="104"/>
      <c r="T12" s="104"/>
      <c r="U12" s="104"/>
      <c r="V12" s="104"/>
      <c r="W12" s="104"/>
      <c r="X12" s="104"/>
      <c r="Y12" s="104"/>
    </row>
    <row r="13" spans="1:28" ht="39.75" customHeight="1" x14ac:dyDescent="0.25">
      <c r="A13" s="408" t="s">
        <v>33</v>
      </c>
      <c r="B13" s="408"/>
      <c r="C13" s="408"/>
      <c r="D13" s="408"/>
      <c r="E13" s="408"/>
      <c r="F13" s="408"/>
      <c r="G13" s="408"/>
      <c r="H13" s="408"/>
      <c r="I13" s="408"/>
      <c r="J13" s="408"/>
      <c r="K13" s="408"/>
      <c r="L13" s="408"/>
      <c r="M13" s="408"/>
      <c r="N13" s="408"/>
      <c r="O13" s="408"/>
      <c r="P13" s="408"/>
      <c r="Q13" s="408" t="s">
        <v>64</v>
      </c>
      <c r="R13" s="408"/>
      <c r="S13" s="408"/>
      <c r="T13" s="408" t="s">
        <v>66</v>
      </c>
      <c r="U13" s="408"/>
      <c r="V13" s="408"/>
      <c r="W13" s="408" t="s">
        <v>70</v>
      </c>
      <c r="X13" s="408"/>
      <c r="Y13" s="408"/>
      <c r="Z13" s="409" t="s">
        <v>71</v>
      </c>
      <c r="AA13" s="409"/>
      <c r="AB13" s="409"/>
    </row>
    <row r="14" spans="1:28" ht="15.75" customHeight="1" x14ac:dyDescent="0.25">
      <c r="A14" s="405" t="s">
        <v>150</v>
      </c>
      <c r="B14" s="405"/>
      <c r="C14" s="405"/>
      <c r="D14" s="405"/>
      <c r="E14" s="405"/>
      <c r="F14" s="405"/>
      <c r="G14" s="405"/>
      <c r="H14" s="405"/>
      <c r="I14" s="405"/>
      <c r="J14" s="405"/>
      <c r="K14" s="405"/>
      <c r="L14" s="405"/>
      <c r="M14" s="405"/>
      <c r="N14" s="405"/>
      <c r="O14" s="405"/>
      <c r="P14" s="405"/>
      <c r="Q14" s="406">
        <v>15</v>
      </c>
      <c r="R14" s="406"/>
      <c r="S14" s="406"/>
      <c r="T14" s="406">
        <v>450</v>
      </c>
      <c r="U14" s="406"/>
      <c r="V14" s="406"/>
      <c r="W14" s="406" t="s">
        <v>161</v>
      </c>
      <c r="X14" s="406"/>
      <c r="Y14" s="406"/>
      <c r="Z14" s="407" t="s">
        <v>162</v>
      </c>
      <c r="AA14" s="407"/>
      <c r="AB14" s="407"/>
    </row>
    <row r="15" spans="1:28" s="84" customFormat="1" ht="15.75" customHeight="1" x14ac:dyDescent="0.25">
      <c r="A15" s="401" t="s">
        <v>67</v>
      </c>
      <c r="B15" s="401"/>
      <c r="C15" s="401"/>
      <c r="D15" s="401"/>
      <c r="E15" s="401"/>
      <c r="F15" s="401"/>
      <c r="G15" s="401"/>
      <c r="H15" s="401"/>
      <c r="I15" s="401"/>
      <c r="J15" s="401"/>
      <c r="K15" s="401"/>
      <c r="L15" s="401"/>
      <c r="M15" s="401"/>
      <c r="N15" s="401"/>
      <c r="O15" s="401"/>
      <c r="P15" s="401"/>
      <c r="Q15" s="402">
        <v>15</v>
      </c>
      <c r="R15" s="402"/>
      <c r="S15" s="402"/>
      <c r="T15" s="402"/>
      <c r="U15" s="402"/>
      <c r="V15" s="402"/>
      <c r="W15" s="402"/>
      <c r="X15" s="402"/>
      <c r="Y15" s="402"/>
      <c r="Z15" s="402"/>
      <c r="AA15" s="402"/>
      <c r="AB15" s="402"/>
    </row>
    <row r="16" spans="1:28" ht="15.75" customHeight="1" x14ac:dyDescent="0.25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9"/>
      <c r="X16" s="9"/>
      <c r="Y16" s="9"/>
    </row>
    <row r="17" spans="1:28" s="84" customFormat="1" x14ac:dyDescent="0.25">
      <c r="A17" s="113" t="s">
        <v>65</v>
      </c>
      <c r="B17" s="113"/>
      <c r="C17" s="113"/>
      <c r="D17" s="114"/>
      <c r="E17" s="115"/>
      <c r="F17" s="115"/>
      <c r="G17" s="115"/>
      <c r="H17" s="115"/>
      <c r="I17" s="115"/>
      <c r="J17" s="403"/>
      <c r="K17" s="403"/>
      <c r="L17" s="403"/>
      <c r="M17" s="403"/>
      <c r="N17" s="403"/>
      <c r="O17" s="403"/>
      <c r="P17" s="403"/>
      <c r="Q17" s="403"/>
      <c r="R17" s="403"/>
      <c r="S17" s="403"/>
      <c r="T17" s="403"/>
      <c r="U17" s="403"/>
      <c r="V17" s="403"/>
      <c r="W17" s="403"/>
      <c r="X17" s="403"/>
      <c r="Y17" s="403"/>
      <c r="Z17" s="403"/>
      <c r="AA17" s="403"/>
      <c r="AB17" s="404"/>
    </row>
    <row r="18" spans="1:28" x14ac:dyDescent="0.25">
      <c r="A18" s="396" t="s">
        <v>225</v>
      </c>
      <c r="B18" s="397"/>
      <c r="C18" s="397"/>
      <c r="D18" s="397"/>
      <c r="E18" s="397"/>
      <c r="F18" s="397"/>
      <c r="G18" s="397"/>
      <c r="H18" s="397"/>
      <c r="I18" s="397"/>
      <c r="J18" s="397"/>
      <c r="K18" s="397"/>
      <c r="L18" s="397"/>
      <c r="M18" s="397"/>
      <c r="N18" s="397"/>
      <c r="O18" s="397"/>
      <c r="P18" s="397"/>
      <c r="Q18" s="397"/>
      <c r="R18" s="397"/>
      <c r="S18" s="397"/>
      <c r="T18" s="397"/>
      <c r="U18" s="397"/>
      <c r="V18" s="397"/>
      <c r="W18" s="397"/>
      <c r="X18" s="397"/>
      <c r="Y18" s="397"/>
      <c r="Z18" s="397"/>
      <c r="AA18" s="397"/>
      <c r="AB18" s="398"/>
    </row>
    <row r="19" spans="1:28" x14ac:dyDescent="0.25">
      <c r="A19" s="116"/>
      <c r="B19" s="116"/>
      <c r="C19" s="116"/>
      <c r="D19" s="116"/>
      <c r="E19" s="116"/>
      <c r="F19" s="116"/>
      <c r="G19" s="116"/>
      <c r="H19" s="116"/>
      <c r="I19" s="116"/>
      <c r="J19" s="116"/>
      <c r="K19" s="116"/>
      <c r="L19" s="116"/>
      <c r="M19" s="116"/>
      <c r="N19" s="116"/>
      <c r="O19" s="116"/>
      <c r="P19" s="116"/>
      <c r="Q19" s="116"/>
      <c r="R19" s="116"/>
      <c r="S19" s="116"/>
      <c r="T19" s="116"/>
      <c r="U19" s="116"/>
      <c r="V19" s="116"/>
      <c r="W19" s="116"/>
      <c r="X19" s="116"/>
      <c r="Y19" s="116"/>
      <c r="Z19" s="116"/>
      <c r="AA19" s="116"/>
      <c r="AB19" s="116"/>
    </row>
    <row r="20" spans="1:28" ht="21.75" customHeight="1" x14ac:dyDescent="0.25">
      <c r="A20" s="399" t="s">
        <v>134</v>
      </c>
      <c r="B20" s="399"/>
      <c r="C20" s="399"/>
      <c r="D20" s="399"/>
      <c r="E20" s="399"/>
      <c r="F20" s="399"/>
      <c r="G20" s="399"/>
      <c r="H20" s="399"/>
      <c r="I20" s="399"/>
      <c r="J20" s="399"/>
      <c r="K20" s="399"/>
      <c r="L20" s="399"/>
      <c r="M20" s="399"/>
      <c r="N20" s="399"/>
      <c r="O20" s="399"/>
      <c r="P20" s="399"/>
      <c r="Q20" s="10"/>
      <c r="R20" s="10"/>
      <c r="S20" s="10"/>
      <c r="T20" s="104"/>
      <c r="U20" s="104"/>
      <c r="V20" s="400" t="s">
        <v>133</v>
      </c>
      <c r="W20" s="400"/>
      <c r="X20" s="400"/>
      <c r="Y20" s="400"/>
      <c r="Z20" s="400"/>
      <c r="AA20" s="400"/>
      <c r="AB20" s="400"/>
    </row>
  </sheetData>
  <sheetProtection formatCells="0" formatRows="0" insertRows="0" insertHyperlinks="0" deleteColumns="0" deleteRows="0" selectLockedCells="1" sort="0" autoFilter="0" pivotTables="0"/>
  <mergeCells count="34">
    <mergeCell ref="A1:AB1"/>
    <mergeCell ref="A2:AB2"/>
    <mergeCell ref="A3:AB3"/>
    <mergeCell ref="A4:C4"/>
    <mergeCell ref="D4:L4"/>
    <mergeCell ref="N4:W4"/>
    <mergeCell ref="X4:AB4"/>
    <mergeCell ref="A5:AB5"/>
    <mergeCell ref="A6:A7"/>
    <mergeCell ref="B6:D6"/>
    <mergeCell ref="E6:G6"/>
    <mergeCell ref="H6:J6"/>
    <mergeCell ref="K6:M6"/>
    <mergeCell ref="N6:P6"/>
    <mergeCell ref="Q6:S6"/>
    <mergeCell ref="T6:V6"/>
    <mergeCell ref="W6:Y6"/>
    <mergeCell ref="Z6:AB6"/>
    <mergeCell ref="A13:P13"/>
    <mergeCell ref="Q13:S13"/>
    <mergeCell ref="T13:V13"/>
    <mergeCell ref="W13:Y13"/>
    <mergeCell ref="Z13:AB13"/>
    <mergeCell ref="A14:P14"/>
    <mergeCell ref="Q14:S14"/>
    <mergeCell ref="T14:V14"/>
    <mergeCell ref="W14:Y14"/>
    <mergeCell ref="Z14:AB14"/>
    <mergeCell ref="A18:AB18"/>
    <mergeCell ref="A20:P20"/>
    <mergeCell ref="V20:AB20"/>
    <mergeCell ref="A15:P15"/>
    <mergeCell ref="Q15:AB15"/>
    <mergeCell ref="J17:AB17"/>
  </mergeCells>
  <pageMargins left="0.2" right="0.2" top="0.75" bottom="0.75" header="0.3" footer="0.3"/>
  <pageSetup paperSize="9" orientation="landscape" vertic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C37"/>
  <sheetViews>
    <sheetView topLeftCell="A8" workbookViewId="0">
      <selection activeCell="C22" sqref="C22:C37"/>
    </sheetView>
  </sheetViews>
  <sheetFormatPr defaultRowHeight="15" x14ac:dyDescent="0.25"/>
  <cols>
    <col min="1" max="1" width="52.85546875" customWidth="1"/>
    <col min="3" max="3" width="54.42578125" customWidth="1"/>
    <col min="4" max="4" width="9" customWidth="1"/>
  </cols>
  <sheetData>
    <row r="4" spans="1:3" x14ac:dyDescent="0.25">
      <c r="A4" t="s">
        <v>74</v>
      </c>
      <c r="C4" t="s">
        <v>101</v>
      </c>
    </row>
    <row r="5" spans="1:3" x14ac:dyDescent="0.25">
      <c r="A5" t="s">
        <v>75</v>
      </c>
      <c r="C5" t="s">
        <v>102</v>
      </c>
    </row>
    <row r="6" spans="1:3" x14ac:dyDescent="0.25">
      <c r="A6" t="s">
        <v>76</v>
      </c>
      <c r="C6" t="s">
        <v>103</v>
      </c>
    </row>
    <row r="7" spans="1:3" x14ac:dyDescent="0.25">
      <c r="A7" t="s">
        <v>77</v>
      </c>
    </row>
    <row r="8" spans="1:3" x14ac:dyDescent="0.25">
      <c r="A8" t="s">
        <v>78</v>
      </c>
      <c r="C8" t="s">
        <v>104</v>
      </c>
    </row>
    <row r="9" spans="1:3" x14ac:dyDescent="0.25">
      <c r="A9" t="s">
        <v>79</v>
      </c>
      <c r="C9" t="s">
        <v>105</v>
      </c>
    </row>
    <row r="10" spans="1:3" x14ac:dyDescent="0.25">
      <c r="A10" t="s">
        <v>80</v>
      </c>
      <c r="C10" t="s">
        <v>106</v>
      </c>
    </row>
    <row r="11" spans="1:3" x14ac:dyDescent="0.25">
      <c r="A11" t="s">
        <v>81</v>
      </c>
      <c r="C11" t="s">
        <v>107</v>
      </c>
    </row>
    <row r="12" spans="1:3" x14ac:dyDescent="0.25">
      <c r="A12" t="s">
        <v>82</v>
      </c>
      <c r="C12" t="s">
        <v>108</v>
      </c>
    </row>
    <row r="13" spans="1:3" x14ac:dyDescent="0.25">
      <c r="A13" t="s">
        <v>83</v>
      </c>
      <c r="C13" t="s">
        <v>109</v>
      </c>
    </row>
    <row r="14" spans="1:3" x14ac:dyDescent="0.25">
      <c r="A14" t="s">
        <v>84</v>
      </c>
      <c r="C14" t="s">
        <v>110</v>
      </c>
    </row>
    <row r="15" spans="1:3" x14ac:dyDescent="0.25">
      <c r="A15" t="s">
        <v>85</v>
      </c>
      <c r="C15" t="s">
        <v>111</v>
      </c>
    </row>
    <row r="16" spans="1:3" x14ac:dyDescent="0.25">
      <c r="A16" t="s">
        <v>86</v>
      </c>
      <c r="C16" t="s">
        <v>112</v>
      </c>
    </row>
    <row r="17" spans="1:3" x14ac:dyDescent="0.25">
      <c r="A17" t="s">
        <v>87</v>
      </c>
      <c r="C17" t="s">
        <v>113</v>
      </c>
    </row>
    <row r="18" spans="1:3" x14ac:dyDescent="0.25">
      <c r="A18" t="s">
        <v>88</v>
      </c>
      <c r="C18" t="s">
        <v>114</v>
      </c>
    </row>
    <row r="19" spans="1:3" x14ac:dyDescent="0.25">
      <c r="A19" t="s">
        <v>89</v>
      </c>
      <c r="C19" t="s">
        <v>115</v>
      </c>
    </row>
    <row r="20" spans="1:3" x14ac:dyDescent="0.25">
      <c r="A20" t="s">
        <v>90</v>
      </c>
    </row>
    <row r="21" spans="1:3" x14ac:dyDescent="0.25">
      <c r="A21" t="s">
        <v>91</v>
      </c>
    </row>
    <row r="22" spans="1:3" x14ac:dyDescent="0.25">
      <c r="A22" t="s">
        <v>92</v>
      </c>
      <c r="C22" t="s">
        <v>123</v>
      </c>
    </row>
    <row r="23" spans="1:3" x14ac:dyDescent="0.25">
      <c r="A23" t="s">
        <v>93</v>
      </c>
      <c r="C23" t="s">
        <v>117</v>
      </c>
    </row>
    <row r="24" spans="1:3" x14ac:dyDescent="0.25">
      <c r="A24" t="s">
        <v>94</v>
      </c>
      <c r="C24" t="s">
        <v>126</v>
      </c>
    </row>
    <row r="25" spans="1:3" x14ac:dyDescent="0.25">
      <c r="A25" t="s">
        <v>95</v>
      </c>
      <c r="C25" t="s">
        <v>119</v>
      </c>
    </row>
    <row r="26" spans="1:3" x14ac:dyDescent="0.25">
      <c r="A26" t="s">
        <v>96</v>
      </c>
      <c r="C26" t="s">
        <v>118</v>
      </c>
    </row>
    <row r="27" spans="1:3" x14ac:dyDescent="0.25">
      <c r="A27" t="s">
        <v>97</v>
      </c>
      <c r="C27" t="s">
        <v>120</v>
      </c>
    </row>
    <row r="28" spans="1:3" x14ac:dyDescent="0.25">
      <c r="A28" t="s">
        <v>98</v>
      </c>
      <c r="C28" t="s">
        <v>121</v>
      </c>
    </row>
    <row r="29" spans="1:3" x14ac:dyDescent="0.25">
      <c r="A29" t="s">
        <v>99</v>
      </c>
      <c r="C29" t="s">
        <v>116</v>
      </c>
    </row>
    <row r="30" spans="1:3" x14ac:dyDescent="0.25">
      <c r="A30" t="s">
        <v>100</v>
      </c>
      <c r="C30" t="s">
        <v>122</v>
      </c>
    </row>
    <row r="31" spans="1:3" x14ac:dyDescent="0.25">
      <c r="C31" t="s">
        <v>125</v>
      </c>
    </row>
    <row r="32" spans="1:3" x14ac:dyDescent="0.25">
      <c r="C32" t="s">
        <v>124</v>
      </c>
    </row>
    <row r="33" spans="3:3" x14ac:dyDescent="0.25">
      <c r="C33" t="s">
        <v>131</v>
      </c>
    </row>
    <row r="34" spans="3:3" x14ac:dyDescent="0.25">
      <c r="C34" t="s">
        <v>130</v>
      </c>
    </row>
    <row r="35" spans="3:3" x14ac:dyDescent="0.25">
      <c r="C35" t="s">
        <v>127</v>
      </c>
    </row>
    <row r="36" spans="3:3" x14ac:dyDescent="0.25">
      <c r="C36" t="s">
        <v>128</v>
      </c>
    </row>
    <row r="37" spans="3:3" x14ac:dyDescent="0.25">
      <c r="C37" t="s">
        <v>129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Титулна страница</vt:lpstr>
      <vt:lpstr>Учебен план</vt:lpstr>
      <vt:lpstr>Справка - извлечение</vt:lpstr>
      <vt:lpstr>list</vt:lpstr>
      <vt:lpstr>listБ</vt:lpstr>
      <vt:lpstr>listМ</vt:lpstr>
      <vt:lpstr>ListПН</vt:lpstr>
      <vt:lpstr>listФ</vt:lpstr>
      <vt:lpstr>listФО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ProBook</dc:creator>
  <cp:lastModifiedBy>Katya</cp:lastModifiedBy>
  <cp:lastPrinted>2019-03-29T18:21:24Z</cp:lastPrinted>
  <dcterms:created xsi:type="dcterms:W3CDTF">2015-10-10T06:25:10Z</dcterms:created>
  <dcterms:modified xsi:type="dcterms:W3CDTF">2020-07-24T10:28:01Z</dcterms:modified>
</cp:coreProperties>
</file>