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0" yWindow="0" windowWidth="23040" windowHeight="9195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H11" i="3" l="1"/>
  <c r="C11" i="3"/>
  <c r="D11" i="3"/>
  <c r="E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M11" i="3"/>
  <c r="AE11" i="3"/>
  <c r="AF11" i="3"/>
  <c r="AG11" i="3"/>
  <c r="AH11" i="3"/>
  <c r="AI11" i="3"/>
  <c r="AJ11" i="3"/>
  <c r="AK11" i="3"/>
  <c r="B11" i="3"/>
  <c r="AF4" i="3"/>
  <c r="A3" i="3"/>
  <c r="AN9" i="3"/>
  <c r="AN10" i="3"/>
  <c r="AN8" i="3"/>
  <c r="AM9" i="3"/>
  <c r="AM10" i="3"/>
  <c r="AM8" i="3"/>
  <c r="AL9" i="3"/>
  <c r="AL10" i="3"/>
  <c r="AL8" i="3"/>
  <c r="F4" i="3"/>
  <c r="C33" i="1"/>
  <c r="F1" i="2"/>
  <c r="AN11" i="3"/>
  <c r="AL11" i="3" l="1"/>
</calcChain>
</file>

<file path=xl/comments1.xml><?xml version="1.0" encoding="utf-8"?>
<comments xmlns="http://schemas.openxmlformats.org/spreadsheetml/2006/main">
  <authors>
    <author>Livia</author>
    <author>Gery</author>
  </authors>
  <commentList>
    <comment ref="F61" authorId="0" shapeId="0">
      <text>
        <r>
          <rPr>
            <b/>
            <sz val="9"/>
            <color indexed="81"/>
            <rFont val="Tahoma"/>
            <charset val="1"/>
          </rPr>
          <t>ФС № 10/ 17.06.2020г.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4" authorId="0" shapeId="0">
      <text>
        <r>
          <rPr>
            <b/>
            <sz val="9"/>
            <color indexed="81"/>
            <rFont val="Tahoma"/>
            <charset val="1"/>
          </rPr>
          <t>ФС_7/....03.2020г.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73" authorId="0" shapeId="0">
      <text>
        <r>
          <rPr>
            <b/>
            <sz val="9"/>
            <color indexed="81"/>
            <rFont val="Tahoma"/>
            <charset val="1"/>
          </rPr>
          <t>ФС_7/...03.2020г.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7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 17.06.2020г.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75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 17.06.2020г.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5" authorId="0" shapeId="0">
      <text>
        <r>
          <rPr>
            <b/>
            <sz val="9"/>
            <color indexed="81"/>
            <rFont val="Tahoma"/>
            <charset val="1"/>
          </rPr>
          <t>ФС_7/...03.2020г.</t>
        </r>
      </text>
    </comment>
    <comment ref="F119" authorId="0" shapeId="0">
      <text>
        <r>
          <rPr>
            <b/>
            <sz val="9"/>
            <color indexed="81"/>
            <rFont val="Tahoma"/>
            <charset val="1"/>
          </rPr>
          <t>ФС_7/...03.2020г.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3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01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  <comment ref="F202" authorId="1" shapeId="0">
      <text>
        <r>
          <rPr>
            <sz val="9"/>
            <color indexed="81"/>
            <rFont val="Tahoma"/>
            <family val="2"/>
            <charset val="204"/>
          </rPr>
          <t>1. Приемане на нова избираема дисциплина:
„Етимологични изследвания на китайския език“ с 30 ч. лекции, 2 кредита и форма на изпитване -изпит, която да бъде водена от гл. ас. д-р Теодора Куцарова през 3,4,5,6,7,8 семестри.
2. Преименуване на избираема, промяна на семестрите, в които се води дисциплината при запазване на останалите параметри:
от „Граматика на средновековните китайски текстове“
на „Среднокитайски език „байхуа“ (X – XV в.)“
3. Промяна на семестрите, в които се водят:
Задължителната дисциплина в Педагогическия модул:
Информационни и комуникационни технологии в обучението и работа в дигитална среда - да се премести от 6 семестър в 5 семестър
и факултативната дисциплина:
Академично писане - да се води от 7 семестър в 6,7 семестри при запазване на останалите параметри.</t>
        </r>
        <r>
          <rPr>
            <sz val="11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203" authorId="0" shapeId="0">
      <text>
        <r>
          <rPr>
            <sz val="9"/>
            <color indexed="81"/>
            <rFont val="Tahoma"/>
            <family val="2"/>
            <charset val="204"/>
          </rPr>
          <t xml:space="preserve">1. Приемане на две нови избираеми дисциплини:
„Методика на преподаване на китайската писменост“ с 30 ч. лекции, 2 кредита и форма на изпиттване -изпит, която да е за 6 и 8 семестри 
„Методика на преподаване на китайската граматика“ с 30 ч. лекции, 2 кредита и форма на изпиттване -изпит, която да е за 6 и 8 семестри
Академично писане - да може да се предлага в 3,5, и 7 семестри, като се запазят останалите параметри
Отстраняване на техническа грешка в „Справка-извлечение от учебен план:
Да се добавят учебните практики:
Практика – участие в проект (в изследователски институти, държавни институции, НПО и фирми, чиято дейност има отношение към професионалната квалификация „филолог китаист"), 30 часа с 2 кредита;
Преводаческа практика (в изследователски институти, държавни институции, НПО и фирми, чиято дейност има отношение към професионалната квалификация „филолог китаист"), 30 часа с 2 кредита, които общо са 60 часа с 4 кредита в седми семестър, за да станат общите кредити 230.
</t>
        </r>
      </text>
    </comment>
  </commentList>
</comments>
</file>

<file path=xl/comments2.xml><?xml version="1.0" encoding="utf-8"?>
<comments xmlns="http://schemas.openxmlformats.org/spreadsheetml/2006/main">
  <authors>
    <author>Livia</author>
  </authors>
  <commentList>
    <comment ref="U1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 17.06.2020г.</t>
        </r>
      </text>
    </comment>
  </commentList>
</comments>
</file>

<file path=xl/sharedStrings.xml><?xml version="1.0" encoding="utf-8"?>
<sst xmlns="http://schemas.openxmlformats.org/spreadsheetml/2006/main" count="1144" uniqueCount="362">
  <si>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</si>
  <si>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</si>
  <si>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</si>
  <si>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</si>
  <si>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</si>
  <si>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</si>
  <si>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</si>
  <si>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</si>
  <si>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</si>
  <si>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</si>
  <si>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</si>
  <si>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</si>
  <si>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</si>
  <si>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</si>
  <si>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</si>
  <si>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</si>
  <si>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</si>
  <si>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</si>
  <si>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</si>
  <si>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</si>
  <si>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</si>
  <si>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</si>
  <si>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</si>
  <si>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</si>
  <si>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</si>
  <si>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</si>
  <si>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</si>
  <si>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</si>
  <si>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</si>
  <si>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</si>
  <si>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</si>
  <si>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</si>
  <si>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</si>
  <si>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</si>
  <si>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</si>
  <si>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</si>
  <si>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</si>
  <si>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</si>
  <si>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</si>
  <si>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</si>
  <si>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</si>
  <si>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</si>
  <si>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</si>
  <si>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Часове</t>
  </si>
  <si>
    <t>код</t>
  </si>
  <si>
    <t>Седмици</t>
  </si>
  <si>
    <t xml:space="preserve">ECTS  кредити </t>
  </si>
  <si>
    <t>Семестър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</si>
  <si>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</si>
  <si>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</si>
  <si>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</si>
  <si>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</si>
  <si>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</si>
  <si>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</si>
  <si>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</si>
  <si>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</si>
  <si>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</si>
  <si>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</si>
  <si>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</si>
  <si>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</si>
  <si>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</si>
  <si>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</si>
  <si>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</si>
  <si>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</si>
  <si>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</si>
  <si>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</si>
  <si>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</si>
  <si>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</si>
  <si>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</si>
  <si>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</si>
  <si>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</si>
  <si>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</si>
  <si>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</si>
  <si>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</si>
  <si>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</si>
  <si>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</si>
  <si>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</si>
  <si>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</si>
  <si>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</si>
  <si>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</si>
  <si>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</si>
  <si>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</si>
  <si>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</si>
  <si>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</si>
  <si>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</si>
  <si>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</si>
  <si>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</si>
  <si>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</si>
  <si>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</si>
  <si>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</si>
  <si>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</si>
  <si>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</si>
  <si>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</si>
  <si>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</si>
  <si>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</si>
  <si>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</si>
  <si>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</si>
  <si>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</si>
  <si>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</si>
  <si>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</si>
  <si>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</si>
  <si>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</si>
  <si>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</si>
  <si>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</si>
  <si>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</si>
  <si>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</si>
  <si>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</si>
  <si>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</si>
  <si>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</si>
  <si>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</si>
  <si>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</si>
  <si>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</si>
  <si>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</si>
  <si>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</si>
  <si>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</si>
  <si>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</si>
  <si>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</si>
  <si>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</si>
  <si>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</si>
  <si>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</si>
  <si>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</si>
  <si>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</si>
  <si>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</si>
  <si>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</si>
  <si>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</si>
  <si>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</si>
  <si>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</si>
  <si>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</si>
  <si>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</si>
  <si>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</si>
  <si>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</si>
  <si>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</si>
  <si>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</si>
  <si>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</si>
  <si>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</si>
  <si>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</si>
  <si>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</si>
  <si>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</si>
  <si>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</si>
  <si>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</si>
  <si>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</si>
  <si>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t>натовареност (ч.)</t>
  </si>
  <si>
    <t>Наименование на практиката / курсовата работа</t>
  </si>
  <si>
    <t>Китаистика</t>
  </si>
  <si>
    <t>К</t>
  </si>
  <si>
    <t>Н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</si>
  <si>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</si>
  <si>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</si>
  <si>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</si>
  <si>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</si>
  <si>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</si>
  <si>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</si>
  <si>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</si>
  <si>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</si>
  <si>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</si>
  <si>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</si>
  <si>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</si>
  <si>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</si>
  <si>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</si>
  <si>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</si>
  <si>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</si>
  <si>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</si>
  <si>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</si>
  <si>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</si>
  <si>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</si>
  <si>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</si>
  <si>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</si>
  <si>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З</t>
  </si>
  <si>
    <t>Увод в общото езикознание</t>
  </si>
  <si>
    <t>2+1</t>
  </si>
  <si>
    <t>И</t>
  </si>
  <si>
    <t>Практически китайски език, ІI част</t>
  </si>
  <si>
    <t>0+14</t>
  </si>
  <si>
    <t>Странознание на Китай</t>
  </si>
  <si>
    <t>2+0</t>
  </si>
  <si>
    <t>Езикова култура</t>
  </si>
  <si>
    <t>Увод в китайската писменост</t>
  </si>
  <si>
    <t>Стара история на Китай</t>
  </si>
  <si>
    <t>Практически китайски език, ІIІ част</t>
  </si>
  <si>
    <t>Древна китайска литература</t>
  </si>
  <si>
    <t>3+0</t>
  </si>
  <si>
    <t>Средновековна история на Китай</t>
  </si>
  <si>
    <t>Лексикология и лексикография на китайския език</t>
  </si>
  <si>
    <t>Китайска фонетика и фонология</t>
  </si>
  <si>
    <t>Практически китайски език, ІV част</t>
  </si>
  <si>
    <t>Средновековна китайска литература, I част</t>
  </si>
  <si>
    <t>Граматика на китайския език, I част</t>
  </si>
  <si>
    <t>Фразеология на китайския език</t>
  </si>
  <si>
    <t>Практически китайски език, V част</t>
  </si>
  <si>
    <t>0+12</t>
  </si>
  <si>
    <t>Средновековна китайска литература, ІI част</t>
  </si>
  <si>
    <t>Граматика на китайския език, IІ част</t>
  </si>
  <si>
    <t>Словообразуване в китайския език</t>
  </si>
  <si>
    <t>Старокитайски език, І част</t>
  </si>
  <si>
    <t>Съвременна история на Китай</t>
  </si>
  <si>
    <t>Практически китайски език, VІ част</t>
  </si>
  <si>
    <t>Съвременна китайска литература</t>
  </si>
  <si>
    <t>Старокитайски език, ІІ част</t>
  </si>
  <si>
    <t>Китайска диалектология</t>
  </si>
  <si>
    <t>Практически китайски език, VІІ част</t>
  </si>
  <si>
    <t>Най-нова китайска литература</t>
  </si>
  <si>
    <t>Старокитайски език, ІІІ част</t>
  </si>
  <si>
    <t>Практически китайски език, VІІІ част</t>
  </si>
  <si>
    <t xml:space="preserve">Китайска лингвостилистика </t>
  </si>
  <si>
    <t>Писмен превод на специализиран текст</t>
  </si>
  <si>
    <t>1+1</t>
  </si>
  <si>
    <t>Увод в теорията и практиката на превода</t>
  </si>
  <si>
    <t>Държавно и политическо устройство на Китай</t>
  </si>
  <si>
    <t>История на калиграфското изкуство в Китай</t>
  </si>
  <si>
    <t>Академично писане</t>
  </si>
  <si>
    <t>1+0</t>
  </si>
  <si>
    <t>Китайски фолклор</t>
  </si>
  <si>
    <t>Езиковите стратегии на просветлението в Чан будизма</t>
  </si>
  <si>
    <t>Граматика на средновековните китайски текстове</t>
  </si>
  <si>
    <t>Проблеми на икономическото развитие на Китай</t>
  </si>
  <si>
    <t>Литературната традиция извън континентален Китай – Тайван и Хонг Конг</t>
  </si>
  <si>
    <t>Граматика на китайския публицистичен текст</t>
  </si>
  <si>
    <t>Лексикални, синтактични и стилистични особености на Танската поезия</t>
  </si>
  <si>
    <t>Икономически превод от и на китайски език</t>
  </si>
  <si>
    <t>Китайски език за екскурзоводи</t>
  </si>
  <si>
    <t>Древнокитайска култура в образци</t>
  </si>
  <si>
    <t>Подходи към китайската култура</t>
  </si>
  <si>
    <t>Геополитика и геоикономика – Азиатски ракурси</t>
  </si>
  <si>
    <t>3,5,7</t>
  </si>
  <si>
    <t>Педагогика</t>
  </si>
  <si>
    <t>4+0</t>
  </si>
  <si>
    <t>Психология</t>
  </si>
  <si>
    <t>Методика на чуждоезиковото обучение</t>
  </si>
  <si>
    <t>0+2</t>
  </si>
  <si>
    <t>Ф</t>
  </si>
  <si>
    <t>0+4</t>
  </si>
  <si>
    <t>юли</t>
  </si>
  <si>
    <t>септември</t>
  </si>
  <si>
    <t>П</t>
  </si>
  <si>
    <t>0+22</t>
  </si>
  <si>
    <t>Базисна фонетика на китайския език</t>
  </si>
  <si>
    <t>2,3,4,5</t>
  </si>
  <si>
    <t>4,6,8</t>
  </si>
  <si>
    <t>Съвременен Китай</t>
  </si>
  <si>
    <t>Нова история на Китай</t>
  </si>
  <si>
    <t>4,6</t>
  </si>
  <si>
    <t>2,4,6</t>
  </si>
  <si>
    <t>Свещени места във фолклора на Източна Азия</t>
  </si>
  <si>
    <t>Политически системи  в Източна Азия</t>
  </si>
  <si>
    <t>Учебни практики и курсови работи</t>
  </si>
  <si>
    <t>Форма на оценяване* - и, то, ки</t>
  </si>
  <si>
    <t>Основи на правото на Китайската народна република</t>
  </si>
  <si>
    <t xml:space="preserve"> Хоспитиране  </t>
  </si>
  <si>
    <t>Методика на преподаване на китайската писменост</t>
  </si>
  <si>
    <t>Методика на преподаване на китайската граматика</t>
  </si>
  <si>
    <t xml:space="preserve">И </t>
  </si>
  <si>
    <t>  30 </t>
  </si>
  <si>
    <t>Педагогически модул</t>
  </si>
  <si>
    <t>120</t>
  </si>
  <si>
    <t>60</t>
  </si>
  <si>
    <t>и</t>
  </si>
  <si>
    <t>180</t>
  </si>
  <si>
    <t>4+2</t>
  </si>
  <si>
    <t>Избираеми дидактически дисциплини от първа групa</t>
  </si>
  <si>
    <t>Избираеми дидактически дисциплини от втора групa</t>
  </si>
  <si>
    <t>ки</t>
  </si>
  <si>
    <t xml:space="preserve">   Факултативна дисциплина</t>
  </si>
  <si>
    <t>0</t>
  </si>
  <si>
    <t>Учебна лексикография</t>
  </si>
  <si>
    <t>Глобални симулации</t>
  </si>
  <si>
    <t>Увод в емпрунтологията</t>
  </si>
  <si>
    <t xml:space="preserve">2. В някои дисциплини част от кредитите се получават от курсова или друга извънаудиторна работа съгласно учебния план и учебните програми. </t>
  </si>
  <si>
    <t>2. Списъкът на избираемите дисиплини се актуализира периодично в съответствие  с предложеничта на преподавателите от специалността.</t>
  </si>
  <si>
    <t>Български език като чужд, ІV част</t>
  </si>
  <si>
    <t>Български език като чужд, І част</t>
  </si>
  <si>
    <t>Български език като чужд, ІІ част</t>
  </si>
  <si>
    <t>Български език като чужд, ІІІ част</t>
  </si>
  <si>
    <t>2. Списъкът с избираемите дисциплини се актуализира периодично в съответствие с предложенията на преподавателите от специалността.</t>
  </si>
  <si>
    <t xml:space="preserve">Текуща педагогическа практика  </t>
  </si>
  <si>
    <t xml:space="preserve">Стажантска практика </t>
  </si>
  <si>
    <t>Спорт, I част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</si>
  <si>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</si>
  <si>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</si>
  <si>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</si>
  <si>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</si>
  <si>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</si>
  <si>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</si>
  <si>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Спорт, VIII част</t>
  </si>
  <si>
    <t>4,5,6,7</t>
  </si>
  <si>
    <t>5,6</t>
  </si>
  <si>
    <t>5,6,7</t>
  </si>
  <si>
    <t>5,7</t>
  </si>
  <si>
    <t>1.   В дисциплината Практически китайски език, I част 60 часа се провеждат като интензивен курс преди началото на учебната година, като част от хорариума на дисциплината за 1-ви семестър.</t>
  </si>
  <si>
    <t xml:space="preserve">Обучението в бакалавърската програма по китаистика е насочено към подготовката на филолози китаисти. Студентите по специалността усвояват широк спектър от комплексни теоретични знания за цивилизацията на Китай в синхронен и диахронен план, като  същевременно получават солидна подготовка по практически китайски език език. Уменията и професионалните им компетентности спомагат за успешната им професионална реализация у нас и по света. Студентите се обучават по системата за трансфер и натрупване на кредити, което е предпоставка за бъдещата им мобилност в рамките на Европейския съюз и навсякъде другаде, където се признава тази кредитна система. </t>
  </si>
  <si>
    <t xml:space="preserve">Обучението в бакалавърската степен обхваща осем семестъра и включва задължителни теоретични дисциплини по език, литература и история, както и комплексна страноведска подготовка. Изучаването на китайския език започва от нулата. Развиват се всички аспекти на езиковите умения – разбиране при слушане и четене, говорене, йероглифика и писане, превод.Така бъдещите филолози китаисти получават систематизирани теоретични и практически познания по китайски език, които се овладяват писмено и говоримо с помощта на наситен хорариум от 1680 учебни часа за периода на обучението. Задължителните и избираемите дисциплини дават основата на професионалната подготовка по специалността. Наред със специализиращите дисциплини по китаистика са включени и общообразователни – „Увод в общото езикознание", „Увод в литературната теория", „Езикова култура", които изграждат необходимата рамка на филологическо обучение. Избралите факултативния модул за педагогическа подготовка могат да придобият допълнителна професионална квалификация „учител по китайски език".                  </t>
  </si>
  <si>
    <t xml:space="preserve">В специалност Китаистика се подготвят специалисти по съвременен и древен китайски език, китайско езикознание, литература и култура, китайска цивилизация и история на Китай. Завършилите бакалавърската програма владеят писмено и говоримо китайския книжовен език, разполагат с всички необходими знания и умения за ежедневно устно общуване с носителите на книжовния китайски език, умеят да четат и превеждат писмено разнообразни по жанр текстове, а също така имат и основни умения за извършване на консекутивен превод. Общата теоретична и практическа езикова подготовка на студентите в първите три семестъра от обучението им позволява изграждането на определени професионални компетенции от четвърти семестър нататък чрез модула за придобиване на педагогическа квалификация. </t>
  </si>
  <si>
    <r>
      <t xml:space="preserve">Филолог китаист </t>
    </r>
    <r>
      <rPr>
        <i/>
        <sz val="12"/>
        <rFont val="Arial"/>
        <family val="2"/>
        <charset val="204"/>
      </rPr>
      <t xml:space="preserve">или </t>
    </r>
    <r>
      <rPr>
        <sz val="12"/>
        <rFont val="Arial"/>
        <family val="2"/>
        <charset val="204"/>
      </rPr>
      <t xml:space="preserve">
Филолог китаист. Учител по китайски език</t>
    </r>
    <r>
      <rPr>
        <sz val="12"/>
        <color indexed="10"/>
        <rFont val="Arial"/>
        <family val="2"/>
        <charset val="204"/>
      </rPr>
      <t xml:space="preserve"> </t>
    </r>
  </si>
  <si>
    <t>Увод в литературната теория</t>
  </si>
  <si>
    <t>то</t>
  </si>
  <si>
    <t>5,6,7,8</t>
  </si>
  <si>
    <t>Китай –  държава и политика</t>
  </si>
  <si>
    <t>България и Китай – политически, икономически и културни взимоотношения след Втората световна война</t>
  </si>
  <si>
    <t>Китайска култура –  традиция и съвременност</t>
  </si>
  <si>
    <t>Езикови особености на гадателните надписи от династия Шан (XIV–XI в. пр.н.е.)</t>
  </si>
  <si>
    <t>Китай, Европа и САЩ</t>
  </si>
  <si>
    <t>Философско и текстологично разглеждане на трактатите „Лаодзъ" и „Джуандзъ"</t>
  </si>
  <si>
    <t>„Китайска нумерология“ и „Книга на промените“</t>
  </si>
  <si>
    <t>Втори език – западен, I част</t>
  </si>
  <si>
    <t>Втори език – западен, II част</t>
  </si>
  <si>
    <t>Втори език – западен, III част</t>
  </si>
  <si>
    <t>Втори език – западен, IV част</t>
  </si>
  <si>
    <t>Втори език – източен, I част</t>
  </si>
  <si>
    <t>Втори език – източен, II част</t>
  </si>
  <si>
    <t>Втори език – източен, III част</t>
  </si>
  <si>
    <t>Втори език – източен, IV част</t>
  </si>
  <si>
    <t>Приобщаващо образование</t>
  </si>
  <si>
    <t xml:space="preserve">Урокът по чужд език </t>
  </si>
  <si>
    <t>Ранно чуждоезиково обучение</t>
  </si>
  <si>
    <t>Практика – участие в проект (в изследователски институти, държавни институции, НПО и фирми, чиято дейност има отношение към професионалната квалификация „филолог китаист")</t>
  </si>
  <si>
    <t>Преводаческа практика (в изследователски институти, държавни институции, НПО и фирми, чиято дейност има отношение към професионалната квалификация „филолог китаист")</t>
  </si>
  <si>
    <t>2,3,4,5,
6,7</t>
  </si>
  <si>
    <t>Китай – държава и политика</t>
  </si>
  <si>
    <t>Китайска култура – традиция и съвременност</t>
  </si>
  <si>
    <t>Проф. д-р Мадлен Данова</t>
  </si>
  <si>
    <t>Забележки:</t>
  </si>
  <si>
    <t>3,4,5,6,
7</t>
  </si>
  <si>
    <r>
      <t>Декан:</t>
    </r>
    <r>
      <rPr>
        <sz val="10"/>
        <rFont val="Arial"/>
        <family val="2"/>
        <charset val="204"/>
      </rPr>
      <t>.....................................</t>
    </r>
  </si>
  <si>
    <r>
      <t xml:space="preserve">Филолог китаист </t>
    </r>
    <r>
      <rPr>
        <i/>
        <sz val="11"/>
        <color indexed="8"/>
        <rFont val="Arial"/>
        <family val="2"/>
        <charset val="204"/>
      </rPr>
      <t xml:space="preserve">или </t>
    </r>
    <r>
      <rPr>
        <sz val="11"/>
        <color indexed="8"/>
        <rFont val="Arial"/>
        <family val="2"/>
        <charset val="204"/>
      </rPr>
      <t xml:space="preserve">
Филолог китаист. Учител по китайски език</t>
    </r>
  </si>
  <si>
    <t>Бакалавърската степен на специалност Китаистика се завършва с полагане на държавен изпит. Дипломираните бакалаври може да се реализират като специалисти по езика, проблемите на Китай и българско-китайските отношения в системата на държавната администрация, правителствени учреждения и организации у нас и в чужбина, в полицейски служби и митници, като преводачи на свободна практика, редактори, журналисти и кореспонденти, експерти и дейци на културата и изкуството, специалисти, консултанти и екскурзоводи в туристическия бранш, служители в наши и чуждестранни компании. Избралите профилиращите модули получават необходимата подготовка и имат ценз да се реализират като учители по китайски език във всички степени на българската образователна система, а също така придобиват необходимите езикови и специализирани компетенции за изготвяне на референтни икономически анализи, справки и консултации в държавни или частни институции и компании. При желание бакалаврите китаисти може да продължат образованието си в образователно-квалификационните степени „магистър” и „доктор”.</t>
  </si>
  <si>
    <t>Държавен изпит: 1. Писмен държавен изпит по практически китайски език и китайско езикознание и литература. 2. Устен държавен изпит по практически китайски език и по китайско езикознание и литература. 3. Държавен практико-приложен  изпит за придобиване на професионална квалификация „учител" за избралите педагогически модул.</t>
  </si>
  <si>
    <t>3. Студентите имат възможност да избират като факултативни други дисциплини, предлагани в СУ „Св. Климент Охридски‟,  включително спорт и чужди езици,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 Факултативната дисциплина „Български език като чужд" се предлага само за чуждестранните студенти и е задължителна за тях.</t>
  </si>
  <si>
    <t xml:space="preserve">Творческа лаборатория – език и музика, І част </t>
  </si>
  <si>
    <t>Творческа лаборатория – език и музика, ІІ част</t>
  </si>
  <si>
    <t xml:space="preserve">Творческа лаборатория – език и музика, ІІІ част </t>
  </si>
  <si>
    <t xml:space="preserve">Творческа лаборатория – език и музика, ІV част </t>
  </si>
  <si>
    <t>Новият път на коприната - стратегията „Икономически пояс. Морски път“ (ИПМП) на КНР</t>
  </si>
  <si>
    <t>Източна Азия и Тихоокеанският регион - ключ към глобалното бъдеще</t>
  </si>
  <si>
    <t>2,4,6,8</t>
  </si>
  <si>
    <t>Фоносемантични преноси в китайския език и култура</t>
  </si>
  <si>
    <t xml:space="preserve"> Държавен изпит, защита на дипломна работа:</t>
  </si>
  <si>
    <t>1. Писмен и устен изпит по практически китайски език.
2. Писмен и устен изпит по китайско езикознание и литературознание или дипломна работа по специалността (при среден успех от семестриални изпити над 5.00).
3. Държавен практико-приложен изпит за придобиване на професионална квалификация „учител" за избралите педагогически модул.</t>
  </si>
  <si>
    <t>Учебният план е приет с решение на ФС № 7 от 12.03.2019 г.</t>
  </si>
  <si>
    <r>
      <t xml:space="preserve">Практически китайски език, І част </t>
    </r>
    <r>
      <rPr>
        <b/>
        <sz val="9"/>
        <color theme="1"/>
        <rFont val="Arial"/>
        <family val="2"/>
        <charset val="204"/>
      </rPr>
      <t>¹</t>
    </r>
  </si>
  <si>
    <r>
      <t xml:space="preserve">Избираеми дисциплини </t>
    </r>
    <r>
      <rPr>
        <i/>
        <sz val="9"/>
        <color theme="1"/>
        <rFont val="Arial"/>
        <family val="2"/>
        <charset val="204"/>
      </rPr>
      <t>– избраните дисциплини трябва да носят минимум 27 кредита (1. семестър – мин. 2 кредита, 2. семестър – мин. 2 кредита; 3. семестър – мин. 2 кредита, 4. семестър – мин. 6 кредита; 5. семестър – мин. 4 кредита; 6.семестър – мин. 5 кредита; 7. семестър – мин. 6 кр. (2 кредита + 4 кр. уч. практика)</t>
    </r>
  </si>
  <si>
    <r>
      <t xml:space="preserve">Факултативни дисциплини </t>
    </r>
    <r>
      <rPr>
        <i/>
        <sz val="9"/>
        <color theme="1"/>
        <rFont val="Arial"/>
        <family val="2"/>
        <charset val="204"/>
      </rPr>
      <t>– минимум 0 кредита</t>
    </r>
  </si>
  <si>
    <r>
      <t xml:space="preserve">Следните задължителни дисциплини предвиждат </t>
    </r>
    <r>
      <rPr>
        <b/>
        <sz val="9"/>
        <color theme="1"/>
        <rFont val="Arial"/>
        <family val="2"/>
        <charset val="204"/>
      </rPr>
      <t>курсови работи</t>
    </r>
    <r>
      <rPr>
        <sz val="9"/>
        <color theme="1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</si>
  <si>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color theme="1"/>
        <rFont val="Arial"/>
        <family val="2"/>
        <charset val="204"/>
      </rPr>
      <t>курсови работи</t>
    </r>
    <r>
      <rPr>
        <sz val="9"/>
        <color theme="1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</si>
  <si>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>Учебният план е приет с решение на ФС № 7</t>
    </r>
    <r>
      <rPr>
        <sz val="9"/>
        <color theme="1"/>
        <rFont val="Arial"/>
        <family val="2"/>
        <charset val="204"/>
      </rPr>
      <t xml:space="preserve"> от 12.03.2019 г.</t>
    </r>
  </si>
  <si>
    <r>
      <t>Декан:</t>
    </r>
    <r>
      <rPr>
        <sz val="9"/>
        <color theme="1"/>
        <rFont val="Arial"/>
        <family val="2"/>
        <charset val="204"/>
      </rPr>
      <t>.....................................</t>
    </r>
  </si>
  <si>
    <t xml:space="preserve">за випуска, започнал през зимен семестър на 2020/2021   уч. година </t>
  </si>
  <si>
    <t>2-8</t>
  </si>
  <si>
    <t>6,7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</si>
  <si>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</si>
  <si>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</si>
  <si>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 xml:space="preserve">4. Студентите, положили успешно изпити по дисциплините от педагогическия модул, получават допълнителна професионална квалификация „учител по китайски език 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 
</t>
  </si>
  <si>
    <t>(*1) ФС №10/11.06.2019 г.</t>
  </si>
  <si>
    <t>(*2) ФС № 7/03.2020</t>
  </si>
  <si>
    <t>Академично писане (*2)</t>
  </si>
  <si>
    <t>Информационни и комуникационни технологии в обучението и работа в дигитална среда (*2)</t>
  </si>
  <si>
    <t>Етимологични изследвания на китайския език (*2)</t>
  </si>
  <si>
    <t>Среднокитайски език „байхуа“ (X – XV в.) (*2)</t>
  </si>
  <si>
    <t>Академично писане (*3)</t>
  </si>
  <si>
    <t>6,8</t>
  </si>
  <si>
    <t>Методика на преподаване на китайската писменост (*3)</t>
  </si>
  <si>
    <t>Методика на преподаване на китайската граматика (*3)</t>
  </si>
  <si>
    <t>5.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</si>
  <si>
    <t>(*3) ФС № 10/ 17.06.2020г.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</si>
</sst>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л_в_._-;\-* #,##0.00\ _л_в_._-;_-* &quot;-&quot;??\ _л_в_._-;_-@_-"/>
  </numFmts>
  <fonts count="36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sz val="12"/>
      <color indexed="10"/>
      <name val="Arial"/>
      <family val="2"/>
      <charset val="204"/>
    </font>
    <font>
      <i/>
      <sz val="12"/>
      <name val="Arial"/>
      <family val="2"/>
      <charset val="204"/>
    </font>
    <font>
      <u/>
      <sz val="16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26"/>
      <name val="Arial"/>
      <family val="2"/>
      <charset val="204"/>
    </font>
    <font>
      <sz val="13"/>
      <name val="Arial"/>
      <family val="2"/>
      <charset val="204"/>
    </font>
    <font>
      <b/>
      <i/>
      <sz val="11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6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9" fillId="0" borderId="0"/>
  </cellStyleXfs>
  <cellXfs count="370">
    <xf numFmtId="0" fontId="0" fillId="0" borderId="0" xfId="0"/>
    <xf numFmtId="0" fontId="21" fillId="0" borderId="0" xfId="0" applyFont="1"/>
    <xf numFmtId="0" fontId="5" fillId="0" borderId="0" xfId="0" applyFont="1" applyBorder="1" applyAlignment="1" applyProtection="1">
      <alignment horizontal="left" vertical="center"/>
      <protection locked="0"/>
    </xf>
    <xf numFmtId="49" fontId="2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vertical="center"/>
      <protection hidden="1"/>
    </xf>
    <xf numFmtId="0" fontId="23" fillId="0" borderId="13" xfId="0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4" xfId="0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vertical="center"/>
      <protection locked="0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vertical="center" wrapText="1"/>
    </xf>
    <xf numFmtId="0" fontId="23" fillId="0" borderId="16" xfId="0" applyFont="1" applyFill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49" fontId="2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23" fillId="0" borderId="20" xfId="0" applyFont="1" applyFill="1" applyBorder="1" applyAlignment="1" applyProtection="1">
      <alignment horizontal="center" vertical="center" wrapText="1"/>
      <protection locked="0"/>
    </xf>
    <xf numFmtId="0" fontId="2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7" xfId="0" applyFont="1" applyFill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  <protection hidden="1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vertical="center" wrapText="1"/>
    </xf>
    <xf numFmtId="0" fontId="23" fillId="0" borderId="18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Protection="1">
      <protection locked="0"/>
    </xf>
    <xf numFmtId="1" fontId="23" fillId="0" borderId="16" xfId="1" applyNumberFormat="1" applyFont="1" applyFill="1" applyBorder="1" applyAlignment="1" applyProtection="1">
      <alignment horizontal="center" vertical="center" wrapText="1"/>
      <protection locked="0"/>
    </xf>
    <xf numFmtId="1" fontId="23" fillId="0" borderId="13" xfId="1" applyNumberFormat="1" applyFont="1" applyFill="1" applyBorder="1" applyAlignment="1" applyProtection="1">
      <alignment horizontal="center" vertical="center" wrapText="1"/>
      <protection locked="0"/>
    </xf>
    <xf numFmtId="1" fontId="23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16" xfId="0" applyFont="1" applyFill="1" applyBorder="1" applyAlignment="1" applyProtection="1">
      <alignment vertical="center" wrapText="1"/>
      <protection locked="0"/>
    </xf>
    <xf numFmtId="0" fontId="23" fillId="0" borderId="20" xfId="0" applyFont="1" applyFill="1" applyBorder="1" applyAlignment="1" applyProtection="1">
      <alignment vertical="center" wrapText="1"/>
      <protection locked="0"/>
    </xf>
    <xf numFmtId="0" fontId="23" fillId="0" borderId="16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5" fillId="0" borderId="22" xfId="0" applyFont="1" applyBorder="1" applyAlignment="1" applyProtection="1">
      <alignment wrapText="1"/>
      <protection hidden="1"/>
    </xf>
    <xf numFmtId="0" fontId="7" fillId="0" borderId="23" xfId="0" applyFont="1" applyBorder="1" applyAlignment="1" applyProtection="1">
      <alignment wrapText="1"/>
      <protection hidden="1"/>
    </xf>
    <xf numFmtId="0" fontId="7" fillId="0" borderId="0" xfId="0" applyFont="1" applyBorder="1" applyAlignment="1" applyProtection="1">
      <alignment wrapText="1"/>
      <protection hidden="1"/>
    </xf>
    <xf numFmtId="0" fontId="7" fillId="0" borderId="22" xfId="0" applyFont="1" applyBorder="1" applyAlignment="1" applyProtection="1">
      <alignment wrapText="1"/>
      <protection hidden="1"/>
    </xf>
    <xf numFmtId="0" fontId="7" fillId="0" borderId="0" xfId="0" applyFont="1" applyBorder="1" applyAlignment="1">
      <alignment wrapText="1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>
      <alignment wrapText="1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17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3" fillId="0" borderId="24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Alignment="1" applyProtection="1">
      <alignment vertical="center"/>
      <protection locked="0"/>
    </xf>
    <xf numFmtId="0" fontId="23" fillId="0" borderId="4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Protection="1">
      <protection hidden="1"/>
    </xf>
    <xf numFmtId="0" fontId="21" fillId="0" borderId="0" xfId="0" applyFont="1" applyProtection="1">
      <protection locked="0"/>
    </xf>
    <xf numFmtId="0" fontId="18" fillId="0" borderId="13" xfId="0" applyFont="1" applyBorder="1" applyAlignment="1" applyProtection="1">
      <alignment horizontal="center" vertical="center" textRotation="90" wrapText="1"/>
      <protection hidden="1"/>
    </xf>
    <xf numFmtId="0" fontId="21" fillId="0" borderId="0" xfId="0" applyFont="1" applyAlignment="1" applyProtection="1">
      <alignment vertical="center"/>
      <protection locked="0"/>
    </xf>
    <xf numFmtId="0" fontId="23" fillId="2" borderId="13" xfId="0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 textRotation="90"/>
      <protection hidden="1"/>
    </xf>
    <xf numFmtId="0" fontId="5" fillId="0" borderId="28" xfId="0" applyFont="1" applyBorder="1" applyAlignment="1" applyProtection="1">
      <alignment wrapText="1"/>
      <protection hidden="1"/>
    </xf>
    <xf numFmtId="0" fontId="5" fillId="0" borderId="29" xfId="0" applyFont="1" applyBorder="1" applyAlignment="1" applyProtection="1">
      <alignment wrapText="1"/>
      <protection hidden="1"/>
    </xf>
    <xf numFmtId="0" fontId="5" fillId="0" borderId="30" xfId="0" applyFont="1" applyBorder="1" applyAlignment="1" applyProtection="1">
      <alignment wrapText="1"/>
      <protection hidden="1"/>
    </xf>
    <xf numFmtId="0" fontId="5" fillId="0" borderId="5" xfId="0" applyFont="1" applyBorder="1" applyAlignment="1" applyProtection="1">
      <alignment wrapText="1"/>
      <protection hidden="1"/>
    </xf>
    <xf numFmtId="0" fontId="12" fillId="0" borderId="6" xfId="0" applyFont="1" applyBorder="1" applyAlignment="1" applyProtection="1">
      <alignment wrapText="1"/>
      <protection hidden="1"/>
    </xf>
    <xf numFmtId="0" fontId="5" fillId="0" borderId="6" xfId="0" applyFont="1" applyBorder="1" applyAlignment="1" applyProtection="1">
      <alignment wrapText="1"/>
      <protection hidden="1"/>
    </xf>
    <xf numFmtId="0" fontId="14" fillId="0" borderId="6" xfId="0" applyFont="1" applyBorder="1" applyAlignment="1" applyProtection="1">
      <alignment wrapText="1"/>
      <protection hidden="1"/>
    </xf>
    <xf numFmtId="0" fontId="5" fillId="0" borderId="31" xfId="0" applyFont="1" applyBorder="1" applyAlignment="1" applyProtection="1">
      <alignment wrapText="1"/>
      <protection hidden="1"/>
    </xf>
    <xf numFmtId="0" fontId="5" fillId="0" borderId="32" xfId="0" applyFont="1" applyBorder="1" applyAlignment="1" applyProtection="1">
      <alignment wrapText="1"/>
      <protection hidden="1"/>
    </xf>
    <xf numFmtId="0" fontId="7" fillId="0" borderId="33" xfId="0" applyFont="1" applyBorder="1" applyAlignment="1" applyProtection="1">
      <alignment wrapText="1"/>
      <protection hidden="1"/>
    </xf>
    <xf numFmtId="0" fontId="7" fillId="0" borderId="34" xfId="0" applyFont="1" applyBorder="1" applyAlignment="1" applyProtection="1">
      <alignment wrapText="1"/>
      <protection hidden="1"/>
    </xf>
    <xf numFmtId="0" fontId="7" fillId="0" borderId="5" xfId="0" applyFont="1" applyBorder="1" applyAlignment="1" applyProtection="1">
      <alignment wrapText="1"/>
      <protection hidden="1"/>
    </xf>
    <xf numFmtId="0" fontId="7" fillId="0" borderId="6" xfId="0" applyFont="1" applyBorder="1" applyAlignment="1" applyProtection="1">
      <alignment wrapText="1"/>
      <protection hidden="1"/>
    </xf>
    <xf numFmtId="0" fontId="7" fillId="0" borderId="31" xfId="0" applyFont="1" applyBorder="1" applyAlignment="1" applyProtection="1">
      <alignment wrapText="1"/>
      <protection hidden="1"/>
    </xf>
    <xf numFmtId="0" fontId="7" fillId="0" borderId="5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23" fillId="0" borderId="15" xfId="0" applyFont="1" applyFill="1" applyBorder="1" applyAlignment="1" applyProtection="1">
      <alignment horizontal="center" vertical="center" wrapText="1"/>
      <protection locked="0"/>
    </xf>
    <xf numFmtId="0" fontId="23" fillId="0" borderId="36" xfId="0" applyFont="1" applyFill="1" applyBorder="1" applyAlignment="1" applyProtection="1">
      <alignment horizontal="center" vertical="center" wrapText="1"/>
      <protection locked="0"/>
    </xf>
    <xf numFmtId="0" fontId="23" fillId="2" borderId="14" xfId="0" applyFont="1" applyFill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 textRotation="90"/>
      <protection hidden="1"/>
    </xf>
    <xf numFmtId="0" fontId="21" fillId="0" borderId="0" xfId="0" applyFont="1" applyBorder="1" applyAlignment="1" applyProtection="1">
      <alignment vertical="center"/>
      <protection locked="0"/>
    </xf>
    <xf numFmtId="0" fontId="21" fillId="0" borderId="0" xfId="0" applyFont="1" applyBorder="1" applyProtection="1">
      <protection locked="0"/>
    </xf>
    <xf numFmtId="0" fontId="22" fillId="2" borderId="26" xfId="0" applyFont="1" applyFill="1" applyBorder="1" applyAlignment="1" applyProtection="1">
      <alignment horizontal="center" vertical="center" textRotation="90" wrapText="1"/>
      <protection hidden="1"/>
    </xf>
    <xf numFmtId="0" fontId="22" fillId="0" borderId="26" xfId="0" applyFont="1" applyBorder="1" applyAlignment="1" applyProtection="1">
      <alignment horizontal="center" vertical="center" textRotation="90"/>
      <protection hidden="1"/>
    </xf>
    <xf numFmtId="0" fontId="22" fillId="0" borderId="27" xfId="0" applyFont="1" applyBorder="1" applyAlignment="1" applyProtection="1">
      <alignment horizontal="center" vertical="center" textRotation="90"/>
      <protection hidden="1"/>
    </xf>
    <xf numFmtId="0" fontId="1" fillId="0" borderId="37" xfId="0" applyFont="1" applyBorder="1" applyAlignment="1" applyProtection="1">
      <alignment horizontal="right" vertical="center" wrapText="1"/>
      <protection locked="0"/>
    </xf>
    <xf numFmtId="0" fontId="1" fillId="0" borderId="38" xfId="0" applyFont="1" applyBorder="1" applyAlignment="1" applyProtection="1">
      <alignment horizontal="right" vertical="center" wrapText="1"/>
      <protection locked="0"/>
    </xf>
    <xf numFmtId="0" fontId="1" fillId="0" borderId="39" xfId="0" applyFont="1" applyBorder="1" applyAlignment="1" applyProtection="1">
      <alignment horizontal="right" vertical="center" wrapText="1"/>
      <protection locked="0"/>
    </xf>
    <xf numFmtId="0" fontId="9" fillId="2" borderId="40" xfId="0" applyFont="1" applyFill="1" applyBorder="1" applyAlignment="1" applyProtection="1">
      <alignment horizontal="right" vertical="center" wrapText="1"/>
      <protection hidden="1"/>
    </xf>
    <xf numFmtId="0" fontId="18" fillId="0" borderId="3" xfId="0" applyFont="1" applyBorder="1" applyAlignment="1" applyProtection="1">
      <alignment horizontal="center" vertical="center" textRotation="90" wrapText="1"/>
      <protection hidden="1"/>
    </xf>
    <xf numFmtId="0" fontId="21" fillId="0" borderId="17" xfId="0" applyFont="1" applyBorder="1" applyAlignment="1" applyProtection="1">
      <alignment horizontal="center" vertical="center" textRotation="90"/>
      <protection hidden="1"/>
    </xf>
    <xf numFmtId="0" fontId="23" fillId="0" borderId="3" xfId="0" applyFont="1" applyBorder="1" applyAlignment="1" applyProtection="1">
      <alignment horizontal="center" vertical="center" textRotation="90" wrapText="1"/>
      <protection locked="0"/>
    </xf>
    <xf numFmtId="0" fontId="23" fillId="0" borderId="21" xfId="0" applyFont="1" applyBorder="1" applyAlignment="1" applyProtection="1">
      <alignment horizontal="center" vertical="center" textRotation="90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2" fillId="2" borderId="25" xfId="0" applyFont="1" applyFill="1" applyBorder="1" applyAlignment="1" applyProtection="1">
      <alignment horizontal="center" vertical="center" textRotation="90" wrapText="1"/>
      <protection hidden="1"/>
    </xf>
    <xf numFmtId="0" fontId="22" fillId="2" borderId="27" xfId="0" applyFont="1" applyFill="1" applyBorder="1" applyAlignment="1" applyProtection="1">
      <alignment horizontal="center" vertical="center" textRotation="90" wrapText="1"/>
      <protection hidden="1"/>
    </xf>
    <xf numFmtId="0" fontId="23" fillId="0" borderId="3" xfId="0" applyFont="1" applyBorder="1" applyAlignment="1" applyProtection="1">
      <alignment horizontal="center" vertical="center" textRotation="90"/>
      <protection locked="0"/>
    </xf>
    <xf numFmtId="0" fontId="23" fillId="0" borderId="21" xfId="0" applyFont="1" applyBorder="1" applyAlignment="1" applyProtection="1">
      <alignment horizontal="center" vertical="center" wrapText="1"/>
      <protection locked="0"/>
    </xf>
    <xf numFmtId="0" fontId="23" fillId="0" borderId="21" xfId="0" applyFont="1" applyFill="1" applyBorder="1" applyAlignment="1" applyProtection="1">
      <alignment horizontal="center" vertical="center" textRotation="90" wrapText="1"/>
      <protection locked="0"/>
    </xf>
    <xf numFmtId="0" fontId="23" fillId="2" borderId="3" xfId="0" applyFont="1" applyFill="1" applyBorder="1" applyAlignment="1" applyProtection="1">
      <alignment horizontal="center" vertical="center" textRotation="90" wrapText="1"/>
      <protection locked="0"/>
    </xf>
    <xf numFmtId="0" fontId="23" fillId="2" borderId="17" xfId="0" applyFont="1" applyFill="1" applyBorder="1" applyAlignment="1" applyProtection="1">
      <alignment horizontal="center" vertical="center" wrapText="1"/>
      <protection locked="0"/>
    </xf>
    <xf numFmtId="0" fontId="23" fillId="2" borderId="21" xfId="0" applyFont="1" applyFill="1" applyBorder="1" applyAlignment="1" applyProtection="1">
      <alignment horizontal="center" vertical="center" textRotation="90" wrapText="1"/>
      <protection locked="0"/>
    </xf>
    <xf numFmtId="0" fontId="23" fillId="2" borderId="1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 textRotation="90"/>
      <protection hidden="1"/>
    </xf>
    <xf numFmtId="0" fontId="23" fillId="0" borderId="17" xfId="0" applyFont="1" applyBorder="1" applyAlignment="1" applyProtection="1">
      <alignment horizontal="center" vertical="center" textRotation="90"/>
      <protection hidden="1"/>
    </xf>
    <xf numFmtId="0" fontId="23" fillId="0" borderId="21" xfId="0" applyFont="1" applyBorder="1" applyAlignment="1" applyProtection="1">
      <alignment horizontal="center" vertical="center" textRotation="90"/>
      <protection hidden="1"/>
    </xf>
    <xf numFmtId="0" fontId="23" fillId="0" borderId="15" xfId="0" applyFont="1" applyBorder="1" applyAlignment="1" applyProtection="1">
      <alignment horizontal="center" vertical="center" textRotation="90"/>
      <protection hidden="1"/>
    </xf>
    <xf numFmtId="0" fontId="22" fillId="0" borderId="25" xfId="0" applyFont="1" applyBorder="1" applyAlignment="1" applyProtection="1">
      <alignment horizontal="center" vertical="center" textRotation="90"/>
      <protection hidden="1"/>
    </xf>
    <xf numFmtId="0" fontId="23" fillId="0" borderId="4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horizontal="left" vertical="center" wrapText="1"/>
      <protection locked="0"/>
    </xf>
    <xf numFmtId="0" fontId="23" fillId="0" borderId="13" xfId="0" applyFont="1" applyFill="1" applyBorder="1" applyAlignment="1" applyProtection="1">
      <alignment horizontal="center" vertical="center"/>
      <protection locked="0"/>
    </xf>
    <xf numFmtId="0" fontId="23" fillId="0" borderId="26" xfId="0" applyFont="1" applyFill="1" applyBorder="1" applyAlignment="1" applyProtection="1">
      <alignment horizontal="center" vertical="center" wrapText="1"/>
      <protection locked="0"/>
    </xf>
    <xf numFmtId="0" fontId="23" fillId="0" borderId="19" xfId="0" applyFont="1" applyFill="1" applyBorder="1" applyAlignment="1" applyProtection="1">
      <alignment horizontal="center" vertical="center"/>
      <protection locked="0"/>
    </xf>
    <xf numFmtId="49" fontId="23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0" xfId="0" applyFont="1" applyFill="1" applyBorder="1" applyAlignment="1">
      <alignment horizontal="center" vertical="center" wrapText="1"/>
    </xf>
    <xf numFmtId="49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>
      <alignment horizontal="center" vertical="center" wrapText="1"/>
    </xf>
    <xf numFmtId="49" fontId="23" fillId="0" borderId="0" xfId="0" applyNumberFormat="1" applyFont="1" applyFill="1" applyBorder="1" applyAlignment="1" applyProtection="1">
      <alignment horizontal="right" vertical="top" wrapText="1"/>
      <protection locked="0"/>
    </xf>
    <xf numFmtId="0" fontId="23" fillId="0" borderId="0" xfId="0" applyFont="1" applyFill="1" applyAlignment="1" applyProtection="1">
      <alignment horizontal="center"/>
      <protection locked="0"/>
    </xf>
    <xf numFmtId="49" fontId="23" fillId="0" borderId="1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Protection="1">
      <protection hidden="1"/>
    </xf>
    <xf numFmtId="0" fontId="23" fillId="0" borderId="20" xfId="0" applyFont="1" applyFill="1" applyBorder="1" applyAlignment="1" applyProtection="1">
      <alignment horizontal="center" vertical="center" textRotation="90" wrapText="1"/>
      <protection hidden="1"/>
    </xf>
    <xf numFmtId="49" fontId="25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26" xfId="0" applyFont="1" applyFill="1" applyBorder="1" applyAlignment="1" applyProtection="1">
      <alignment horizontal="center" vertical="center" wrapText="1"/>
      <protection locked="0"/>
    </xf>
    <xf numFmtId="0" fontId="25" fillId="0" borderId="27" xfId="0" applyFont="1" applyFill="1" applyBorder="1" applyAlignment="1" applyProtection="1">
      <alignment horizontal="center" vertical="center" wrapText="1"/>
      <protection locked="0"/>
    </xf>
    <xf numFmtId="0" fontId="23" fillId="0" borderId="18" xfId="0" applyFont="1" applyFill="1" applyBorder="1" applyAlignment="1" applyProtection="1">
      <alignment horizontal="center" vertical="center"/>
      <protection locked="0"/>
    </xf>
    <xf numFmtId="0" fontId="23" fillId="0" borderId="15" xfId="0" applyFont="1" applyFill="1" applyBorder="1" applyAlignment="1" applyProtection="1">
      <alignment horizontal="center" vertical="center"/>
      <protection locked="0"/>
    </xf>
    <xf numFmtId="0" fontId="23" fillId="0" borderId="2" xfId="0" applyFont="1" applyFill="1" applyBorder="1" applyAlignment="1" applyProtection="1">
      <alignment horizontal="center" vertical="center" wrapText="1"/>
      <protection locked="0"/>
    </xf>
    <xf numFmtId="49" fontId="23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0" xfId="0" applyNumberFormat="1" applyFont="1" applyFill="1" applyBorder="1" applyAlignment="1" applyProtection="1">
      <alignment horizontal="center" vertical="top" wrapText="1"/>
      <protection locked="0"/>
    </xf>
    <xf numFmtId="0" fontId="23" fillId="0" borderId="0" xfId="0" applyFont="1" applyFill="1" applyAlignment="1" applyProtection="1">
      <alignment horizontal="center" vertical="center"/>
      <protection locked="0"/>
    </xf>
    <xf numFmtId="49" fontId="2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6" xfId="0" applyFont="1" applyFill="1" applyBorder="1" applyAlignment="1" applyProtection="1">
      <alignment horizontal="center" vertical="center" textRotation="90" wrapText="1"/>
      <protection locked="0"/>
    </xf>
    <xf numFmtId="0" fontId="23" fillId="0" borderId="27" xfId="0" applyFont="1" applyFill="1" applyBorder="1" applyAlignment="1" applyProtection="1">
      <alignment horizontal="center" vertical="center" textRotation="90" wrapText="1"/>
      <protection locked="0"/>
    </xf>
    <xf numFmtId="49" fontId="23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9" xfId="0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horizontal="center" vertical="center" textRotation="90" wrapText="1"/>
      <protection locked="0"/>
    </xf>
    <xf numFmtId="49" fontId="23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23" fillId="0" borderId="13" xfId="0" applyFont="1" applyFill="1" applyBorder="1" applyAlignment="1" applyProtection="1">
      <alignment horizontal="center" vertical="center" textRotation="90" wrapText="1"/>
      <protection hidden="1"/>
    </xf>
    <xf numFmtId="49" fontId="24" fillId="0" borderId="0" xfId="0" applyNumberFormat="1" applyFont="1" applyFill="1" applyBorder="1" applyAlignment="1" applyProtection="1">
      <alignment horizontal="right" vertical="top" wrapText="1"/>
      <protection locked="0"/>
    </xf>
    <xf numFmtId="49" fontId="24" fillId="0" borderId="0" xfId="0" applyNumberFormat="1" applyFont="1" applyFill="1" applyBorder="1" applyAlignment="1" applyProtection="1">
      <alignment horizontal="center" vertical="top" wrapText="1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49" fontId="24" fillId="0" borderId="0" xfId="0" applyNumberFormat="1" applyFont="1" applyFill="1" applyBorder="1" applyAlignment="1" applyProtection="1">
      <alignment horizontal="right"/>
      <protection hidden="1"/>
    </xf>
    <xf numFmtId="0" fontId="24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Alignment="1" applyProtection="1">
      <alignment horizontal="center"/>
    </xf>
    <xf numFmtId="49" fontId="23" fillId="0" borderId="0" xfId="0" applyNumberFormat="1" applyFont="1" applyFill="1" applyProtection="1">
      <protection locked="0"/>
    </xf>
    <xf numFmtId="0" fontId="23" fillId="3" borderId="13" xfId="0" applyFont="1" applyFill="1" applyBorder="1" applyAlignment="1" applyProtection="1">
      <alignment vertical="center" wrapText="1"/>
      <protection locked="0"/>
    </xf>
    <xf numFmtId="49" fontId="23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23" fillId="3" borderId="13" xfId="0" applyFont="1" applyFill="1" applyBorder="1" applyAlignment="1" applyProtection="1">
      <alignment horizontal="center" vertical="center" wrapText="1"/>
      <protection locked="0"/>
    </xf>
    <xf numFmtId="0" fontId="23" fillId="0" borderId="14" xfId="0" applyFont="1" applyFill="1" applyBorder="1" applyAlignment="1" applyProtection="1">
      <alignment vertical="center" wrapText="1"/>
      <protection locked="0"/>
    </xf>
    <xf numFmtId="1" fontId="23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17" xfId="0" applyFont="1" applyFill="1" applyBorder="1" applyAlignment="1">
      <alignment horizontal="center" vertical="center"/>
    </xf>
    <xf numFmtId="49" fontId="2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3" fillId="3" borderId="20" xfId="0" applyFont="1" applyFill="1" applyBorder="1" applyAlignment="1" applyProtection="1">
      <alignment horizontal="center" vertical="center" wrapText="1"/>
      <protection locked="0"/>
    </xf>
    <xf numFmtId="0" fontId="23" fillId="3" borderId="20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 applyProtection="1">
      <alignment horizontal="left" vertical="center" wrapText="1"/>
      <protection locked="0"/>
    </xf>
    <xf numFmtId="0" fontId="23" fillId="3" borderId="20" xfId="0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vertical="center"/>
    </xf>
    <xf numFmtId="0" fontId="19" fillId="0" borderId="0" xfId="3" applyFont="1" applyAlignment="1">
      <alignment horizontal="center" vertical="center"/>
    </xf>
    <xf numFmtId="0" fontId="19" fillId="0" borderId="0" xfId="3" applyFont="1" applyAlignment="1">
      <alignment horizontal="center"/>
    </xf>
    <xf numFmtId="0" fontId="19" fillId="0" borderId="0" xfId="3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23" fillId="0" borderId="13" xfId="0" applyFont="1" applyFill="1" applyBorder="1" applyAlignment="1" applyProtection="1">
      <alignment horizontal="center" vertical="center" wrapText="1"/>
      <protection locked="0"/>
    </xf>
    <xf numFmtId="49" fontId="23" fillId="0" borderId="0" xfId="0" applyNumberFormat="1" applyFont="1" applyFill="1" applyBorder="1" applyAlignment="1" applyProtection="1">
      <alignment horizontal="center" vertical="top" wrapText="1"/>
      <protection locked="0"/>
    </xf>
    <xf numFmtId="0" fontId="23" fillId="0" borderId="13" xfId="0" applyFont="1" applyFill="1" applyBorder="1" applyAlignment="1" applyProtection="1">
      <alignment horizontal="left" vertical="center"/>
      <protection locked="0"/>
    </xf>
    <xf numFmtId="49" fontId="2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3" fillId="3" borderId="21" xfId="0" applyFont="1" applyFill="1" applyBorder="1" applyAlignment="1" applyProtection="1">
      <alignment horizontal="center" vertical="center" textRotation="90" wrapText="1"/>
      <protection locked="0"/>
    </xf>
    <xf numFmtId="0" fontId="23" fillId="3" borderId="14" xfId="0" applyFont="1" applyFill="1" applyBorder="1" applyAlignment="1" applyProtection="1">
      <alignment horizontal="center" vertical="center" wrapText="1"/>
      <protection locked="0"/>
    </xf>
    <xf numFmtId="0" fontId="19" fillId="0" borderId="0" xfId="3" applyFont="1" applyFill="1" applyAlignment="1"/>
    <xf numFmtId="0" fontId="23" fillId="3" borderId="13" xfId="0" applyFont="1" applyFill="1" applyBorder="1" applyAlignment="1">
      <alignment vertical="center" wrapText="1"/>
    </xf>
    <xf numFmtId="0" fontId="23" fillId="3" borderId="13" xfId="0" applyFont="1" applyFill="1" applyBorder="1" applyAlignment="1">
      <alignment horizontal="center" vertical="center" wrapText="1"/>
    </xf>
    <xf numFmtId="49" fontId="23" fillId="3" borderId="13" xfId="0" applyNumberFormat="1" applyFont="1" applyFill="1" applyBorder="1" applyAlignment="1">
      <alignment horizontal="center" vertical="center" wrapText="1"/>
    </xf>
    <xf numFmtId="0" fontId="34" fillId="3" borderId="13" xfId="0" applyFont="1" applyFill="1" applyBorder="1" applyAlignment="1">
      <alignment vertical="center" wrapText="1"/>
    </xf>
    <xf numFmtId="0" fontId="34" fillId="3" borderId="13" xfId="0" applyFont="1" applyFill="1" applyBorder="1" applyAlignment="1">
      <alignment horizontal="center" vertical="center" wrapText="1"/>
    </xf>
    <xf numFmtId="49" fontId="2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3" fillId="3" borderId="17" xfId="0" applyFont="1" applyFill="1" applyBorder="1" applyAlignment="1">
      <alignment horizontal="center" vertical="center"/>
    </xf>
    <xf numFmtId="0" fontId="34" fillId="3" borderId="17" xfId="0" applyFont="1" applyFill="1" applyBorder="1" applyAlignment="1">
      <alignment horizontal="center" vertical="center"/>
    </xf>
    <xf numFmtId="0" fontId="34" fillId="3" borderId="20" xfId="0" applyFont="1" applyFill="1" applyBorder="1" applyAlignment="1">
      <alignment vertical="center" wrapText="1"/>
    </xf>
    <xf numFmtId="0" fontId="34" fillId="3" borderId="20" xfId="0" applyFont="1" applyFill="1" applyBorder="1" applyAlignment="1">
      <alignment horizontal="center" vertical="center" wrapText="1"/>
    </xf>
    <xf numFmtId="0" fontId="34" fillId="3" borderId="19" xfId="0" applyFont="1" applyFill="1" applyBorder="1" applyAlignment="1">
      <alignment horizontal="center" vertical="center"/>
    </xf>
    <xf numFmtId="0" fontId="35" fillId="0" borderId="0" xfId="0" applyFont="1" applyFill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horizontal="justify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3" fillId="0" borderId="5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31" xfId="0" applyNumberFormat="1" applyFont="1" applyBorder="1" applyAlignment="1" applyProtection="1">
      <alignment horizontal="left" vertical="center" wrapText="1"/>
      <protection locked="0"/>
    </xf>
    <xf numFmtId="0" fontId="3" fillId="0" borderId="22" xfId="0" applyNumberFormat="1" applyFont="1" applyBorder="1" applyAlignment="1" applyProtection="1">
      <alignment horizontal="left" vertical="center" wrapText="1"/>
      <protection locked="0"/>
    </xf>
    <xf numFmtId="0" fontId="3" fillId="0" borderId="32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justify" wrapText="1"/>
      <protection locked="0"/>
    </xf>
    <xf numFmtId="0" fontId="3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left" vertical="center" wrapText="1"/>
      <protection hidden="1"/>
    </xf>
    <xf numFmtId="0" fontId="17" fillId="0" borderId="0" xfId="0" applyNumberFormat="1" applyFont="1" applyAlignment="1" applyProtection="1">
      <alignment horizontal="left" vertical="center" wrapText="1"/>
      <protection hidden="1"/>
    </xf>
    <xf numFmtId="0" fontId="7" fillId="0" borderId="33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16" fillId="0" borderId="23" xfId="0" applyFont="1" applyBorder="1" applyAlignment="1" applyProtection="1">
      <alignment horizontal="left" vertical="center" wrapText="1"/>
      <protection locked="0"/>
    </xf>
    <xf numFmtId="0" fontId="16" fillId="0" borderId="34" xfId="0" applyFont="1" applyBorder="1" applyAlignment="1" applyProtection="1">
      <alignment horizontal="left" vertical="center" wrapText="1"/>
      <protection locked="0"/>
    </xf>
    <xf numFmtId="0" fontId="7" fillId="0" borderId="3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6" fillId="0" borderId="32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34" xfId="0" applyFont="1" applyBorder="1" applyAlignment="1">
      <alignment horizontal="left" vertical="top" wrapText="1"/>
    </xf>
    <xf numFmtId="0" fontId="7" fillId="0" borderId="38" xfId="0" applyFont="1" applyBorder="1" applyAlignment="1" applyProtection="1">
      <alignment horizontal="left" vertical="center" wrapText="1"/>
      <protection locked="0"/>
    </xf>
    <xf numFmtId="0" fontId="7" fillId="0" borderId="41" xfId="0" applyFont="1" applyBorder="1" applyAlignment="1" applyProtection="1">
      <alignment horizontal="left" vertical="center" wrapText="1"/>
      <protection locked="0"/>
    </xf>
    <xf numFmtId="0" fontId="7" fillId="0" borderId="42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right" vertical="center" wrapText="1"/>
      <protection hidden="1"/>
    </xf>
    <xf numFmtId="0" fontId="7" fillId="0" borderId="6" xfId="0" applyFont="1" applyBorder="1" applyAlignment="1" applyProtection="1">
      <alignment horizontal="right" vertical="center" wrapText="1"/>
      <protection hidden="1"/>
    </xf>
    <xf numFmtId="0" fontId="7" fillId="0" borderId="43" xfId="0" applyFont="1" applyBorder="1" applyAlignment="1">
      <alignment horizontal="left" vertical="center" wrapText="1"/>
    </xf>
    <xf numFmtId="0" fontId="7" fillId="0" borderId="22" xfId="0" applyFont="1" applyBorder="1" applyAlignment="1" applyProtection="1">
      <alignment horizontal="left" vertical="top" wrapText="1"/>
      <protection hidden="1"/>
    </xf>
    <xf numFmtId="0" fontId="7" fillId="0" borderId="32" xfId="0" applyFont="1" applyBorder="1" applyAlignment="1" applyProtection="1">
      <alignment horizontal="left" vertical="top" wrapText="1"/>
      <protection hidden="1"/>
    </xf>
    <xf numFmtId="0" fontId="16" fillId="0" borderId="31" xfId="0" applyFont="1" applyBorder="1" applyAlignment="1" applyProtection="1">
      <alignment horizontal="left" vertical="top" wrapText="1"/>
      <protection locked="0"/>
    </xf>
    <xf numFmtId="0" fontId="16" fillId="0" borderId="22" xfId="0" applyFont="1" applyBorder="1" applyAlignment="1" applyProtection="1">
      <alignment horizontal="left" vertical="top" wrapText="1"/>
      <protection locked="0"/>
    </xf>
    <xf numFmtId="0" fontId="16" fillId="0" borderId="32" xfId="0" applyFont="1" applyBorder="1" applyAlignment="1" applyProtection="1">
      <alignment horizontal="left" vertical="top" wrapText="1"/>
      <protection locked="0"/>
    </xf>
    <xf numFmtId="0" fontId="15" fillId="0" borderId="38" xfId="0" applyFont="1" applyBorder="1" applyAlignment="1" applyProtection="1">
      <alignment horizontal="center" wrapText="1"/>
      <protection hidden="1"/>
    </xf>
    <xf numFmtId="0" fontId="15" fillId="0" borderId="41" xfId="0" applyFont="1" applyBorder="1" applyAlignment="1" applyProtection="1">
      <alignment horizontal="center" wrapText="1"/>
      <protection hidden="1"/>
    </xf>
    <xf numFmtId="0" fontId="15" fillId="0" borderId="42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locked="0" hidden="1"/>
    </xf>
    <xf numFmtId="0" fontId="7" fillId="0" borderId="0" xfId="0" applyFont="1" applyBorder="1" applyAlignment="1" applyProtection="1">
      <alignment horizontal="right" vertical="top" wrapText="1"/>
      <protection hidden="1"/>
    </xf>
    <xf numFmtId="0" fontId="7" fillId="0" borderId="6" xfId="0" applyFont="1" applyBorder="1" applyAlignment="1" applyProtection="1">
      <alignment horizontal="right" vertical="top" wrapText="1"/>
      <protection hidden="1"/>
    </xf>
    <xf numFmtId="0" fontId="7" fillId="0" borderId="5" xfId="0" applyFont="1" applyBorder="1" applyAlignment="1" applyProtection="1">
      <alignment horizontal="left" vertical="top" wrapText="1"/>
      <protection hidden="1"/>
    </xf>
    <xf numFmtId="0" fontId="7" fillId="0" borderId="0" xfId="0" applyFont="1" applyBorder="1" applyAlignment="1" applyProtection="1">
      <alignment horizontal="left" vertical="top" wrapText="1"/>
      <protection hidden="1"/>
    </xf>
    <xf numFmtId="0" fontId="1" fillId="3" borderId="13" xfId="0" applyFont="1" applyFill="1" applyBorder="1" applyAlignment="1">
      <alignment horizontal="left" vertical="center" wrapText="1"/>
    </xf>
    <xf numFmtId="0" fontId="19" fillId="4" borderId="0" xfId="3" applyFont="1" applyFill="1" applyAlignment="1"/>
    <xf numFmtId="0" fontId="19" fillId="3" borderId="0" xfId="3" applyFont="1" applyFill="1" applyAlignment="1"/>
    <xf numFmtId="0" fontId="24" fillId="0" borderId="0" xfId="0" applyFont="1" applyFill="1" applyAlignment="1" applyProtection="1">
      <alignment horizontal="center"/>
      <protection locked="0"/>
    </xf>
    <xf numFmtId="0" fontId="24" fillId="0" borderId="37" xfId="0" applyFont="1" applyFill="1" applyBorder="1" applyAlignment="1" applyProtection="1">
      <alignment horizontal="center" vertical="center" wrapText="1"/>
      <protection locked="0"/>
    </xf>
    <xf numFmtId="0" fontId="24" fillId="0" borderId="44" xfId="0" applyFont="1" applyFill="1" applyBorder="1" applyAlignment="1" applyProtection="1">
      <alignment horizontal="center" vertical="center" wrapText="1"/>
      <protection locked="0"/>
    </xf>
    <xf numFmtId="0" fontId="24" fillId="0" borderId="45" xfId="0" applyFont="1" applyFill="1" applyBorder="1" applyAlignment="1" applyProtection="1">
      <alignment horizontal="center" vertical="center" wrapText="1"/>
      <protection locked="0"/>
    </xf>
    <xf numFmtId="0" fontId="23" fillId="0" borderId="16" xfId="0" applyFont="1" applyFill="1" applyBorder="1" applyAlignment="1" applyProtection="1">
      <alignment horizontal="center" vertical="center" textRotation="90" wrapText="1"/>
      <protection hidden="1"/>
    </xf>
    <xf numFmtId="0" fontId="23" fillId="0" borderId="20" xfId="0" applyFont="1" applyFill="1" applyBorder="1" applyAlignment="1" applyProtection="1">
      <alignment horizontal="center" vertical="center" textRotation="90" wrapText="1"/>
      <protection hidden="1"/>
    </xf>
    <xf numFmtId="0" fontId="23" fillId="0" borderId="18" xfId="0" applyFont="1" applyFill="1" applyBorder="1" applyAlignment="1" applyProtection="1">
      <alignment horizontal="center" vertical="center" textRotation="90" wrapText="1"/>
      <protection hidden="1"/>
    </xf>
    <xf numFmtId="0" fontId="23" fillId="0" borderId="19" xfId="0" applyFont="1" applyFill="1" applyBorder="1" applyAlignment="1" applyProtection="1">
      <alignment horizontal="center" vertical="center" textRotation="90" wrapText="1"/>
      <protection hidden="1"/>
    </xf>
    <xf numFmtId="49" fontId="24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40" xfId="0" applyNumberFormat="1" applyFont="1" applyFill="1" applyBorder="1" applyAlignment="1" applyProtection="1">
      <alignment horizontal="center" vertical="center"/>
      <protection locked="0"/>
    </xf>
    <xf numFmtId="49" fontId="24" fillId="0" borderId="46" xfId="0" applyNumberFormat="1" applyFont="1" applyFill="1" applyBorder="1" applyAlignment="1" applyProtection="1">
      <alignment horizontal="center" vertical="center"/>
      <protection locked="0"/>
    </xf>
    <xf numFmtId="49" fontId="24" fillId="0" borderId="47" xfId="0" applyNumberFormat="1" applyFont="1" applyFill="1" applyBorder="1" applyAlignment="1" applyProtection="1">
      <alignment horizontal="center" vertical="center"/>
      <protection locked="0"/>
    </xf>
    <xf numFmtId="0" fontId="23" fillId="0" borderId="13" xfId="0" applyFont="1" applyFill="1" applyBorder="1" applyAlignment="1" applyProtection="1">
      <alignment horizontal="center" vertical="center" wrapText="1"/>
      <protection locked="0"/>
    </xf>
    <xf numFmtId="49" fontId="23" fillId="0" borderId="38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41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horizontal="center" vertical="center" wrapText="1"/>
      <protection hidden="1"/>
    </xf>
    <xf numFmtId="0" fontId="23" fillId="0" borderId="13" xfId="0" applyFont="1" applyFill="1" applyBorder="1" applyAlignment="1" applyProtection="1">
      <alignment horizontal="left" vertical="center" wrapText="1"/>
      <protection locked="0"/>
    </xf>
    <xf numFmtId="0" fontId="23" fillId="0" borderId="5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23" fillId="0" borderId="6" xfId="0" applyFont="1" applyFill="1" applyBorder="1" applyAlignment="1" applyProtection="1">
      <alignment horizontal="left" vertical="center" wrapText="1"/>
      <protection locked="0"/>
    </xf>
    <xf numFmtId="49" fontId="24" fillId="0" borderId="40" xfId="0" applyNumberFormat="1" applyFont="1" applyFill="1" applyBorder="1" applyAlignment="1" applyProtection="1">
      <alignment horizontal="left" vertical="center" wrapText="1"/>
    </xf>
    <xf numFmtId="49" fontId="24" fillId="0" borderId="46" xfId="0" applyNumberFormat="1" applyFont="1" applyFill="1" applyBorder="1" applyAlignment="1" applyProtection="1">
      <alignment horizontal="left" vertical="center" wrapText="1"/>
    </xf>
    <xf numFmtId="49" fontId="24" fillId="0" borderId="47" xfId="0" applyNumberFormat="1" applyFont="1" applyFill="1" applyBorder="1" applyAlignment="1" applyProtection="1">
      <alignment horizontal="left" vertical="center" wrapText="1"/>
    </xf>
    <xf numFmtId="49" fontId="2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0" xfId="0" applyNumberFormat="1" applyFont="1" applyFill="1" applyBorder="1" applyAlignment="1" applyProtection="1">
      <alignment horizontal="center" vertical="top" wrapText="1"/>
      <protection locked="0"/>
    </xf>
    <xf numFmtId="0" fontId="22" fillId="0" borderId="48" xfId="0" applyNumberFormat="1" applyFont="1" applyFill="1" applyBorder="1" applyAlignment="1" applyProtection="1">
      <alignment horizontal="center" wrapText="1"/>
      <protection hidden="1"/>
    </xf>
    <xf numFmtId="0" fontId="22" fillId="0" borderId="0" xfId="0" applyNumberFormat="1" applyFont="1" applyFill="1" applyBorder="1" applyAlignment="1" applyProtection="1">
      <alignment horizontal="center"/>
      <protection hidden="1"/>
    </xf>
    <xf numFmtId="0" fontId="25" fillId="0" borderId="49" xfId="0" applyFont="1" applyFill="1" applyBorder="1" applyAlignment="1" applyProtection="1">
      <alignment horizontal="center" vertical="top" wrapText="1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49" fontId="23" fillId="0" borderId="2" xfId="0" applyNumberFormat="1" applyFont="1" applyFill="1" applyBorder="1" applyAlignment="1" applyProtection="1">
      <alignment horizontal="center" vertical="center" wrapText="1"/>
      <protection hidden="1"/>
    </xf>
    <xf numFmtId="49" fontId="23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3" fillId="0" borderId="16" xfId="0" applyFont="1" applyFill="1" applyBorder="1" applyAlignment="1" applyProtection="1">
      <alignment horizontal="center" vertical="center" wrapText="1"/>
      <protection hidden="1"/>
    </xf>
    <xf numFmtId="0" fontId="23" fillId="0" borderId="16" xfId="0" applyFont="1" applyFill="1" applyBorder="1" applyAlignment="1" applyProtection="1">
      <alignment horizontal="center" vertical="center"/>
      <protection hidden="1"/>
    </xf>
    <xf numFmtId="0" fontId="23" fillId="0" borderId="20" xfId="0" applyFont="1" applyFill="1" applyBorder="1" applyAlignment="1" applyProtection="1">
      <alignment horizontal="center" vertical="center"/>
      <protection hidden="1"/>
    </xf>
    <xf numFmtId="0" fontId="23" fillId="0" borderId="20" xfId="0" applyFont="1" applyFill="1" applyBorder="1" applyAlignment="1" applyProtection="1">
      <alignment horizontal="center" vertical="center" wrapText="1"/>
      <protection hidden="1"/>
    </xf>
    <xf numFmtId="0" fontId="23" fillId="0" borderId="50" xfId="0" applyFont="1" applyFill="1" applyBorder="1" applyAlignment="1" applyProtection="1">
      <alignment horizontal="center" vertical="center" textRotation="90" wrapText="1"/>
      <protection hidden="1"/>
    </xf>
    <xf numFmtId="0" fontId="23" fillId="0" borderId="11" xfId="0" applyFont="1" applyFill="1" applyBorder="1" applyAlignment="1" applyProtection="1">
      <alignment horizontal="center" vertical="center" textRotation="90" wrapText="1"/>
      <protection hidden="1"/>
    </xf>
    <xf numFmtId="0" fontId="25" fillId="0" borderId="26" xfId="0" applyFont="1" applyFill="1" applyBorder="1" applyAlignment="1" applyProtection="1">
      <alignment horizontal="center" vertical="center" wrapText="1"/>
      <protection locked="0"/>
    </xf>
    <xf numFmtId="0" fontId="23" fillId="0" borderId="26" xfId="0" applyFont="1" applyFill="1" applyBorder="1" applyAlignment="1" applyProtection="1">
      <alignment horizontal="center" vertical="center"/>
      <protection locked="0"/>
    </xf>
    <xf numFmtId="0" fontId="23" fillId="0" borderId="16" xfId="0" applyFont="1" applyFill="1" applyBorder="1" applyAlignment="1" applyProtection="1">
      <protection hidden="1"/>
    </xf>
    <xf numFmtId="49" fontId="24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0" xfId="0" applyNumberFormat="1" applyFont="1" applyFill="1" applyBorder="1" applyAlignment="1" applyProtection="1">
      <alignment horizontal="right" vertical="top" wrapText="1"/>
      <protection locked="0"/>
    </xf>
    <xf numFmtId="49" fontId="23" fillId="0" borderId="0" xfId="0" applyNumberFormat="1" applyFont="1" applyFill="1" applyBorder="1" applyAlignment="1" applyProtection="1">
      <alignment horizontal="right" vertical="top" wrapText="1"/>
      <protection locked="0"/>
    </xf>
    <xf numFmtId="49" fontId="23" fillId="0" borderId="56" xfId="0" applyNumberFormat="1" applyFont="1" applyFill="1" applyBorder="1" applyAlignment="1" applyProtection="1">
      <alignment horizontal="right" vertical="top" wrapText="1"/>
      <protection locked="0"/>
    </xf>
    <xf numFmtId="0" fontId="23" fillId="0" borderId="13" xfId="0" applyFont="1" applyFill="1" applyBorder="1" applyAlignment="1" applyProtection="1">
      <alignment horizontal="left" vertical="center"/>
      <protection locked="0"/>
    </xf>
    <xf numFmtId="0" fontId="23" fillId="0" borderId="53" xfId="0" applyFont="1" applyFill="1" applyBorder="1" applyAlignment="1" applyProtection="1">
      <alignment horizontal="left" vertical="center" wrapText="1"/>
      <protection locked="0"/>
    </xf>
    <xf numFmtId="0" fontId="23" fillId="0" borderId="23" xfId="0" applyFont="1" applyFill="1" applyBorder="1" applyAlignment="1" applyProtection="1">
      <alignment horizontal="left" vertical="center" wrapText="1"/>
      <protection locked="0"/>
    </xf>
    <xf numFmtId="0" fontId="23" fillId="0" borderId="43" xfId="0" applyFont="1" applyFill="1" applyBorder="1" applyAlignment="1" applyProtection="1">
      <alignment horizontal="left" vertical="center" wrapText="1"/>
      <protection locked="0"/>
    </xf>
    <xf numFmtId="0" fontId="23" fillId="0" borderId="54" xfId="0" applyFont="1" applyFill="1" applyBorder="1" applyAlignment="1" applyProtection="1">
      <alignment horizontal="left" vertical="center" wrapText="1"/>
      <protection locked="0"/>
    </xf>
    <xf numFmtId="0" fontId="23" fillId="0" borderId="22" xfId="0" applyFont="1" applyFill="1" applyBorder="1" applyAlignment="1" applyProtection="1">
      <alignment horizontal="left" vertical="center" wrapText="1"/>
      <protection locked="0"/>
    </xf>
    <xf numFmtId="0" fontId="23" fillId="0" borderId="55" xfId="0" applyFont="1" applyFill="1" applyBorder="1" applyAlignment="1" applyProtection="1">
      <alignment horizontal="left" vertical="center" wrapText="1"/>
      <protection locked="0"/>
    </xf>
    <xf numFmtId="0" fontId="23" fillId="0" borderId="28" xfId="0" applyFont="1" applyFill="1" applyBorder="1" applyAlignment="1" applyProtection="1">
      <alignment horizontal="left" vertical="center" wrapText="1"/>
      <protection locked="0"/>
    </xf>
    <xf numFmtId="0" fontId="23" fillId="0" borderId="29" xfId="0" applyFont="1" applyFill="1" applyBorder="1" applyAlignment="1" applyProtection="1">
      <alignment horizontal="left" vertical="center" wrapText="1"/>
      <protection locked="0"/>
    </xf>
    <xf numFmtId="0" fontId="23" fillId="0" borderId="30" xfId="0" applyFont="1" applyFill="1" applyBorder="1" applyAlignment="1" applyProtection="1">
      <alignment horizontal="left" vertical="center" wrapText="1"/>
      <protection locked="0"/>
    </xf>
    <xf numFmtId="0" fontId="23" fillId="0" borderId="26" xfId="0" applyFont="1" applyFill="1" applyBorder="1" applyAlignment="1" applyProtection="1">
      <alignment horizontal="center" vertical="center" wrapText="1"/>
      <protection locked="0"/>
    </xf>
    <xf numFmtId="0" fontId="23" fillId="0" borderId="57" xfId="0" applyFont="1" applyFill="1" applyBorder="1" applyAlignment="1" applyProtection="1">
      <alignment horizontal="left" vertical="center" wrapText="1"/>
      <protection locked="0"/>
    </xf>
    <xf numFmtId="0" fontId="23" fillId="0" borderId="58" xfId="0" applyFont="1" applyFill="1" applyBorder="1" applyAlignment="1" applyProtection="1">
      <alignment horizontal="left" vertical="center" wrapText="1"/>
      <protection locked="0"/>
    </xf>
    <xf numFmtId="0" fontId="23" fillId="0" borderId="59" xfId="0" applyFont="1" applyFill="1" applyBorder="1" applyAlignment="1" applyProtection="1">
      <alignment horizontal="left" vertical="center" wrapText="1"/>
      <protection locked="0"/>
    </xf>
    <xf numFmtId="0" fontId="23" fillId="0" borderId="51" xfId="0" applyFont="1" applyFill="1" applyBorder="1" applyAlignment="1" applyProtection="1">
      <alignment horizontal="left" vertical="center" wrapText="1"/>
      <protection locked="0"/>
    </xf>
    <xf numFmtId="0" fontId="23" fillId="0" borderId="41" xfId="0" applyFont="1" applyFill="1" applyBorder="1" applyAlignment="1" applyProtection="1">
      <alignment horizontal="left" vertical="center" wrapText="1"/>
      <protection locked="0"/>
    </xf>
    <xf numFmtId="0" fontId="23" fillId="0" borderId="52" xfId="0" applyFont="1" applyFill="1" applyBorder="1" applyAlignment="1" applyProtection="1">
      <alignment horizontal="left" vertical="center" wrapText="1"/>
      <protection locked="0"/>
    </xf>
    <xf numFmtId="0" fontId="23" fillId="0" borderId="13" xfId="0" applyFont="1" applyFill="1" applyBorder="1" applyAlignment="1" applyProtection="1">
      <alignment horizontal="left" vertical="center" wrapText="1"/>
      <protection hidden="1"/>
    </xf>
    <xf numFmtId="49" fontId="24" fillId="0" borderId="0" xfId="0" applyNumberFormat="1" applyFont="1" applyFill="1" applyAlignment="1" applyProtection="1">
      <alignment horizontal="left"/>
      <protection locked="0"/>
    </xf>
    <xf numFmtId="49" fontId="23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23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17" xfId="0" applyFont="1" applyFill="1" applyBorder="1" applyAlignment="1" applyProtection="1">
      <alignment horizontal="center" vertical="center" wrapText="1"/>
      <protection locked="0"/>
    </xf>
    <xf numFmtId="49" fontId="24" fillId="0" borderId="4" xfId="0" applyNumberFormat="1" applyFont="1" applyFill="1" applyBorder="1" applyAlignment="1" applyProtection="1">
      <alignment horizontal="right"/>
      <protection hidden="1"/>
    </xf>
    <xf numFmtId="49" fontId="24" fillId="0" borderId="20" xfId="0" applyNumberFormat="1" applyFont="1" applyFill="1" applyBorder="1" applyAlignment="1" applyProtection="1">
      <alignment horizontal="right"/>
      <protection hidden="1"/>
    </xf>
    <xf numFmtId="0" fontId="24" fillId="0" borderId="20" xfId="0" applyFont="1" applyFill="1" applyBorder="1" applyAlignment="1" applyProtection="1">
      <alignment horizontal="left"/>
      <protection locked="0"/>
    </xf>
    <xf numFmtId="0" fontId="24" fillId="0" borderId="19" xfId="0" applyFont="1" applyFill="1" applyBorder="1" applyAlignment="1" applyProtection="1">
      <alignment horizontal="left"/>
      <protection locked="0"/>
    </xf>
    <xf numFmtId="0" fontId="23" fillId="0" borderId="13" xfId="0" applyFont="1" applyFill="1" applyBorder="1" applyAlignment="1" applyProtection="1">
      <alignment horizontal="left" vertical="top" wrapText="1"/>
      <protection locked="0"/>
    </xf>
    <xf numFmtId="0" fontId="23" fillId="0" borderId="3" xfId="0" applyFont="1" applyFill="1" applyBorder="1" applyAlignment="1" applyProtection="1">
      <alignment horizontal="left" vertical="center"/>
      <protection locked="0"/>
    </xf>
    <xf numFmtId="0" fontId="23" fillId="0" borderId="17" xfId="0" applyFont="1" applyFill="1" applyBorder="1" applyAlignment="1" applyProtection="1">
      <alignment horizontal="left" vertical="center"/>
      <protection locked="0"/>
    </xf>
    <xf numFmtId="49" fontId="2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21" fillId="0" borderId="16" xfId="0" applyFont="1" applyBorder="1" applyAlignment="1" applyProtection="1">
      <alignment horizontal="center" vertical="center" wrapText="1"/>
      <protection hidden="1"/>
    </xf>
    <xf numFmtId="0" fontId="21" fillId="0" borderId="18" xfId="0" applyFont="1" applyBorder="1" applyAlignment="1" applyProtection="1">
      <alignment horizontal="center" vertical="center" wrapText="1"/>
      <protection hidden="1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hidden="1"/>
    </xf>
    <xf numFmtId="0" fontId="4" fillId="2" borderId="26" xfId="0" applyFont="1" applyFill="1" applyBorder="1" applyAlignment="1" applyProtection="1">
      <alignment horizontal="center" vertical="center" wrapText="1"/>
      <protection hidden="1"/>
    </xf>
    <xf numFmtId="0" fontId="4" fillId="2" borderId="27" xfId="0" applyFont="1" applyFill="1" applyBorder="1" applyAlignment="1" applyProtection="1">
      <alignment horizontal="center" vertical="center" wrapText="1"/>
      <protection hidden="1"/>
    </xf>
    <xf numFmtId="0" fontId="4" fillId="0" borderId="16" xfId="0" applyFont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 wrapText="1"/>
      <protection hidden="1"/>
    </xf>
    <xf numFmtId="0" fontId="5" fillId="0" borderId="39" xfId="0" applyFont="1" applyBorder="1" applyAlignment="1" applyProtection="1">
      <alignment horizontal="center" vertical="center" wrapText="1"/>
      <protection hidden="1"/>
    </xf>
    <xf numFmtId="0" fontId="1" fillId="0" borderId="40" xfId="0" applyFont="1" applyBorder="1" applyAlignment="1" applyProtection="1">
      <alignment horizontal="justify" vertical="center" wrapText="1"/>
      <protection locked="0"/>
    </xf>
    <xf numFmtId="0" fontId="1" fillId="0" borderId="46" xfId="0" applyFont="1" applyBorder="1" applyAlignment="1" applyProtection="1">
      <alignment horizontal="justify" vertical="center" wrapText="1"/>
      <protection locked="0"/>
    </xf>
    <xf numFmtId="0" fontId="1" fillId="0" borderId="47" xfId="0" applyFont="1" applyBorder="1" applyAlignment="1" applyProtection="1">
      <alignment horizontal="justify" vertical="center" wrapText="1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left" vertical="center"/>
      <protection hidden="1"/>
    </xf>
    <xf numFmtId="0" fontId="21" fillId="0" borderId="0" xfId="0" applyFont="1" applyBorder="1" applyAlignment="1" applyProtection="1">
      <alignment horizontal="right" vertical="center"/>
      <protection hidden="1"/>
    </xf>
    <xf numFmtId="0" fontId="21" fillId="0" borderId="0" xfId="0" quotePrefix="1" applyFont="1" applyBorder="1" applyAlignment="1" applyProtection="1">
      <alignment horizontal="right" vertical="center"/>
      <protection hidden="1"/>
    </xf>
    <xf numFmtId="0" fontId="4" fillId="0" borderId="10" xfId="0" applyFont="1" applyBorder="1" applyAlignment="1" applyProtection="1">
      <alignment horizontal="right" vertical="center" wrapText="1"/>
      <protection hidden="1"/>
    </xf>
    <xf numFmtId="0" fontId="4" fillId="0" borderId="11" xfId="0" applyFont="1" applyBorder="1" applyAlignment="1" applyProtection="1">
      <alignment horizontal="right" vertical="center" wrapText="1"/>
      <protection hidden="1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3" fillId="0" borderId="26" xfId="0" applyFont="1" applyBorder="1" applyAlignment="1" applyProtection="1">
      <alignment horizontal="center" vertical="center"/>
      <protection locked="0"/>
    </xf>
    <xf numFmtId="0" fontId="23" fillId="0" borderId="27" xfId="0" applyFont="1" applyBorder="1" applyAlignment="1" applyProtection="1">
      <alignment horizontal="center" vertical="center"/>
      <protection locked="0"/>
    </xf>
    <xf numFmtId="0" fontId="21" fillId="0" borderId="4" xfId="0" quotePrefix="1" applyFont="1" applyBorder="1" applyAlignment="1" applyProtection="1">
      <alignment horizontal="left" vertical="center" wrapText="1"/>
      <protection hidden="1"/>
    </xf>
    <xf numFmtId="0" fontId="21" fillId="0" borderId="20" xfId="0" applyFont="1" applyBorder="1" applyAlignment="1" applyProtection="1">
      <alignment horizontal="left" vertical="center"/>
      <protection hidden="1"/>
    </xf>
    <xf numFmtId="0" fontId="21" fillId="0" borderId="19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16" xfId="0" applyFont="1" applyBorder="1" applyAlignment="1" applyProtection="1">
      <alignment horizontal="left" vertical="center"/>
      <protection hidden="1"/>
    </xf>
    <xf numFmtId="0" fontId="2" fillId="0" borderId="18" xfId="0" applyFont="1" applyBorder="1" applyAlignment="1" applyProtection="1">
      <alignment horizontal="left" vertical="center"/>
      <protection hidden="1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8"/>
  <sheetViews>
    <sheetView zoomScaleNormal="100" workbookViewId="0">
      <selection activeCell="W3" sqref="W3"/>
    </sheetView>
  </sheetViews>
  <sheetFormatPr defaultColWidth="9.140625" defaultRowHeight="14.25" x14ac:dyDescent="0.2"/>
  <cols>
    <col min="1" max="2" width="9.140625" style="48" customWidth="1"/>
    <col min="3" max="16" width="6.5703125" style="48" customWidth="1"/>
    <col min="17" max="17" width="9.140625" style="48"/>
    <col min="18" max="18" width="9.140625" style="48" customWidth="1"/>
    <col min="19" max="16384" width="9.140625" style="1"/>
  </cols>
  <sheetData>
    <row r="1" spans="1:18" x14ac:dyDescent="0.2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5"/>
    </row>
    <row r="2" spans="1:18" ht="20.25" x14ac:dyDescent="0.3">
      <c r="A2" s="66"/>
      <c r="B2" s="35"/>
      <c r="C2" s="237" t="s">
        <v>0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36"/>
      <c r="R2" s="67"/>
    </row>
    <row r="3" spans="1:18" x14ac:dyDescent="0.2">
      <c r="A3" s="66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68"/>
    </row>
    <row r="4" spans="1:18" ht="39" customHeight="1" x14ac:dyDescent="0.3">
      <c r="A4" s="66"/>
      <c r="B4" s="35"/>
      <c r="C4" s="238" t="s">
        <v>119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37"/>
      <c r="R4" s="69"/>
    </row>
    <row r="5" spans="1:18" x14ac:dyDescent="0.2">
      <c r="A5" s="70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71"/>
    </row>
    <row r="6" spans="1:18" x14ac:dyDescent="0.2">
      <c r="A6" s="66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68"/>
    </row>
    <row r="7" spans="1:18" ht="33.75" x14ac:dyDescent="0.5">
      <c r="A7" s="234" t="s">
        <v>1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6"/>
    </row>
    <row r="8" spans="1:18" ht="15" x14ac:dyDescent="0.2">
      <c r="A8" s="72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73"/>
    </row>
    <row r="9" spans="1:18" ht="15.75" customHeight="1" x14ac:dyDescent="0.2">
      <c r="A9" s="74"/>
      <c r="B9" s="40"/>
      <c r="C9" s="40"/>
      <c r="D9" s="40"/>
      <c r="E9" s="40"/>
      <c r="F9" s="40"/>
      <c r="G9" s="40"/>
      <c r="H9" s="40"/>
      <c r="I9" s="40"/>
      <c r="J9" s="40"/>
      <c r="K9" s="226" t="s">
        <v>138</v>
      </c>
      <c r="L9" s="226"/>
      <c r="M9" s="226"/>
      <c r="N9" s="226"/>
      <c r="O9" s="226"/>
      <c r="P9" s="226"/>
      <c r="Q9" s="226"/>
      <c r="R9" s="227"/>
    </row>
    <row r="10" spans="1:18" ht="15" x14ac:dyDescent="0.2">
      <c r="A10" s="74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75"/>
    </row>
    <row r="11" spans="1:18" ht="15" x14ac:dyDescent="0.2">
      <c r="A11" s="241" t="s">
        <v>8</v>
      </c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40"/>
      <c r="M11" s="239" t="s">
        <v>139</v>
      </c>
      <c r="N11" s="239"/>
      <c r="O11" s="239"/>
      <c r="P11" s="239"/>
      <c r="Q11" s="239"/>
      <c r="R11" s="240"/>
    </row>
    <row r="12" spans="1:18" ht="15" x14ac:dyDescent="0.2">
      <c r="A12" s="76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229"/>
      <c r="N12" s="229"/>
      <c r="O12" s="229"/>
      <c r="P12" s="229"/>
      <c r="Q12" s="229"/>
      <c r="R12" s="230"/>
    </row>
    <row r="13" spans="1:18" ht="15" x14ac:dyDescent="0.2">
      <c r="A13" s="77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78"/>
    </row>
    <row r="14" spans="1:18" ht="15" x14ac:dyDescent="0.2">
      <c r="A14" s="77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78"/>
    </row>
    <row r="15" spans="1:18" ht="20.25" customHeight="1" x14ac:dyDescent="0.2">
      <c r="A15" s="209" t="s">
        <v>2</v>
      </c>
      <c r="B15" s="210"/>
      <c r="C15" s="210"/>
      <c r="D15" s="210"/>
      <c r="E15" s="210"/>
      <c r="F15" s="211" t="s">
        <v>85</v>
      </c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2"/>
    </row>
    <row r="16" spans="1:18" ht="16.5" x14ac:dyDescent="0.2">
      <c r="A16" s="231" t="s">
        <v>4</v>
      </c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3"/>
    </row>
    <row r="17" spans="1:18" ht="15" x14ac:dyDescent="0.2">
      <c r="A17" s="77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78"/>
    </row>
    <row r="18" spans="1:18" ht="20.25" customHeight="1" x14ac:dyDescent="0.2">
      <c r="A18" s="209" t="s">
        <v>3</v>
      </c>
      <c r="B18" s="210"/>
      <c r="C18" s="210"/>
      <c r="D18" s="228"/>
      <c r="E18" s="43" t="s">
        <v>144</v>
      </c>
      <c r="F18" s="43" t="s">
        <v>145</v>
      </c>
      <c r="G18" s="43" t="s">
        <v>144</v>
      </c>
      <c r="H18" s="43">
        <v>1</v>
      </c>
      <c r="I18" s="43">
        <v>4</v>
      </c>
      <c r="J18" s="43">
        <v>0</v>
      </c>
      <c r="K18" s="43">
        <v>1</v>
      </c>
      <c r="L18" s="43">
        <v>2</v>
      </c>
      <c r="M18" s="43">
        <v>0</v>
      </c>
      <c r="N18" s="44"/>
      <c r="O18" s="44"/>
      <c r="P18" s="44"/>
      <c r="Q18" s="44"/>
      <c r="R18" s="79"/>
    </row>
    <row r="19" spans="1:18" ht="15.75" customHeight="1" x14ac:dyDescent="0.2">
      <c r="A19" s="198" t="s">
        <v>143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200"/>
    </row>
    <row r="20" spans="1:18" ht="15.75" customHeight="1" x14ac:dyDescent="0.2">
      <c r="A20" s="201"/>
      <c r="B20" s="202"/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3"/>
    </row>
    <row r="21" spans="1:18" ht="16.5" customHeight="1" x14ac:dyDescent="0.2">
      <c r="A21" s="223"/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5"/>
    </row>
    <row r="22" spans="1:18" ht="15" x14ac:dyDescent="0.2">
      <c r="A22" s="77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78"/>
    </row>
    <row r="23" spans="1:18" ht="15" customHeight="1" x14ac:dyDescent="0.2">
      <c r="A23" s="209" t="s">
        <v>5</v>
      </c>
      <c r="B23" s="210"/>
      <c r="C23" s="210"/>
      <c r="D23" s="211" t="s">
        <v>80</v>
      </c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2"/>
    </row>
    <row r="24" spans="1:18" ht="15" x14ac:dyDescent="0.2">
      <c r="A24" s="77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78"/>
    </row>
    <row r="25" spans="1:18" ht="15" customHeight="1" x14ac:dyDescent="0.2">
      <c r="A25" s="213" t="s">
        <v>6</v>
      </c>
      <c r="B25" s="214"/>
      <c r="C25" s="214"/>
      <c r="D25" s="214"/>
      <c r="E25" s="214"/>
      <c r="F25" s="214"/>
      <c r="G25" s="214"/>
      <c r="H25" s="214"/>
      <c r="I25" s="215" t="s">
        <v>101</v>
      </c>
      <c r="J25" s="215"/>
      <c r="K25" s="215"/>
      <c r="L25" s="215"/>
      <c r="M25" s="215"/>
      <c r="N25" s="215"/>
      <c r="O25" s="215"/>
      <c r="P25" s="215"/>
      <c r="Q25" s="215"/>
      <c r="R25" s="216"/>
    </row>
    <row r="26" spans="1:18" ht="15" x14ac:dyDescent="0.2">
      <c r="A26" s="77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78"/>
    </row>
    <row r="27" spans="1:18" ht="15" x14ac:dyDescent="0.2">
      <c r="A27" s="77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78"/>
    </row>
    <row r="28" spans="1:18" ht="15" x14ac:dyDescent="0.2">
      <c r="A28" s="220" t="s">
        <v>7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2"/>
    </row>
    <row r="29" spans="1:18" ht="38.25" customHeight="1" thickBot="1" x14ac:dyDescent="0.25">
      <c r="A29" s="217" t="s">
        <v>291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9"/>
    </row>
    <row r="30" spans="1:18" ht="38.25" customHeight="1" x14ac:dyDescent="0.2">
      <c r="A30" s="4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</row>
    <row r="31" spans="1:18" ht="15.75" x14ac:dyDescent="0.2">
      <c r="A31" s="206" t="s">
        <v>9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</row>
    <row r="32" spans="1:18" x14ac:dyDescent="0.2">
      <c r="A32" s="47"/>
    </row>
    <row r="33" spans="1:18" ht="33.75" customHeight="1" x14ac:dyDescent="0.2">
      <c r="A33" s="207" t="s">
        <v>3</v>
      </c>
      <c r="B33" s="207"/>
      <c r="C33" s="208" t="str">
        <f>IF(A19=0," ",A19)</f>
        <v>Китаистика</v>
      </c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</row>
    <row r="34" spans="1:18" ht="15" x14ac:dyDescent="0.25">
      <c r="A34" s="204" t="s">
        <v>10</v>
      </c>
      <c r="B34" s="204"/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</row>
    <row r="35" spans="1:18" ht="93" customHeight="1" x14ac:dyDescent="0.2">
      <c r="A35" s="196" t="s">
        <v>288</v>
      </c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</row>
    <row r="36" spans="1:18" x14ac:dyDescent="0.2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</row>
    <row r="37" spans="1:18" ht="30" customHeight="1" x14ac:dyDescent="0.25">
      <c r="A37" s="205" t="s">
        <v>11</v>
      </c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</row>
    <row r="38" spans="1:18" ht="133.5" customHeight="1" x14ac:dyDescent="0.2">
      <c r="A38" s="196" t="s">
        <v>289</v>
      </c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</row>
    <row r="39" spans="1:18" x14ac:dyDescent="0.2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</row>
    <row r="40" spans="1:18" ht="15" x14ac:dyDescent="0.2">
      <c r="A40" s="197" t="s">
        <v>12</v>
      </c>
      <c r="B40" s="197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</row>
    <row r="41" spans="1:18" ht="104.25" customHeight="1" x14ac:dyDescent="0.2">
      <c r="A41" s="196" t="s">
        <v>290</v>
      </c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</row>
    <row r="42" spans="1:18" ht="14.25" customHeight="1" x14ac:dyDescent="0.2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</row>
    <row r="43" spans="1:18" ht="15" x14ac:dyDescent="0.2">
      <c r="A43" s="197" t="s">
        <v>13</v>
      </c>
      <c r="B43" s="197"/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</row>
    <row r="44" spans="1:18" ht="149.25" customHeight="1" x14ac:dyDescent="0.2">
      <c r="A44" s="196" t="s">
        <v>323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</row>
    <row r="45" spans="1:18" x14ac:dyDescent="0.2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</row>
    <row r="46" spans="1:18" x14ac:dyDescent="0.2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</row>
    <row r="47" spans="1:18" x14ac:dyDescent="0.2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</row>
    <row r="48" spans="1:18" x14ac:dyDescent="0.2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</row>
    <row r="49" spans="1:18" x14ac:dyDescent="0.2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</row>
    <row r="50" spans="1:18" x14ac:dyDescent="0.2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</row>
    <row r="51" spans="1:18" x14ac:dyDescent="0.2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</row>
    <row r="52" spans="1:18" x14ac:dyDescent="0.2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</row>
    <row r="53" spans="1:18" x14ac:dyDescent="0.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</row>
    <row r="54" spans="1:18" x14ac:dyDescent="0.2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</row>
    <row r="55" spans="1:18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</row>
    <row r="56" spans="1:18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</row>
    <row r="57" spans="1:18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</row>
    <row r="58" spans="1:18" x14ac:dyDescent="0.2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</row>
    <row r="59" spans="1:18" x14ac:dyDescent="0.2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</row>
    <row r="60" spans="1:18" x14ac:dyDescent="0.2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</row>
    <row r="61" spans="1:18" x14ac:dyDescent="0.2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</row>
    <row r="62" spans="1:18" x14ac:dyDescent="0.2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</row>
    <row r="63" spans="1:18" x14ac:dyDescent="0.2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</row>
    <row r="64" spans="1:18" x14ac:dyDescent="0.2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</row>
    <row r="65" spans="1:18" x14ac:dyDescent="0.2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</row>
    <row r="66" spans="1:18" x14ac:dyDescent="0.2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</row>
    <row r="67" spans="1:18" x14ac:dyDescent="0.2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</row>
    <row r="68" spans="1:18" x14ac:dyDescent="0.2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</row>
    <row r="69" spans="1:18" x14ac:dyDescent="0.2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</row>
    <row r="70" spans="1:18" x14ac:dyDescent="0.2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</row>
    <row r="71" spans="1:18" x14ac:dyDescent="0.2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</row>
    <row r="72" spans="1:18" x14ac:dyDescent="0.2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</row>
    <row r="73" spans="1:18" x14ac:dyDescent="0.2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</row>
    <row r="74" spans="1:18" x14ac:dyDescent="0.2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</row>
    <row r="75" spans="1:18" x14ac:dyDescent="0.2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</row>
    <row r="76" spans="1:18" x14ac:dyDescent="0.2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</row>
    <row r="77" spans="1:18" x14ac:dyDescent="0.2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</row>
    <row r="78" spans="1:18" x14ac:dyDescent="0.2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</row>
    <row r="79" spans="1:18" x14ac:dyDescent="0.2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</row>
    <row r="80" spans="1:18" x14ac:dyDescent="0.2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</row>
    <row r="81" spans="1:18" x14ac:dyDescent="0.2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</row>
    <row r="82" spans="1:18" x14ac:dyDescent="0.2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</row>
    <row r="83" spans="1:18" x14ac:dyDescent="0.2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</row>
    <row r="84" spans="1:18" x14ac:dyDescent="0.2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</row>
    <row r="85" spans="1:18" x14ac:dyDescent="0.2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</row>
    <row r="86" spans="1:18" x14ac:dyDescent="0.2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</row>
    <row r="87" spans="1:18" x14ac:dyDescent="0.2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</row>
    <row r="88" spans="1:18" x14ac:dyDescent="0.2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</row>
    <row r="89" spans="1:18" x14ac:dyDescent="0.2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</row>
    <row r="90" spans="1:18" x14ac:dyDescent="0.2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</row>
    <row r="91" spans="1:18" x14ac:dyDescent="0.2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</row>
    <row r="92" spans="1:18" x14ac:dyDescent="0.2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</row>
    <row r="93" spans="1:18" x14ac:dyDescent="0.2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</row>
    <row r="94" spans="1:18" x14ac:dyDescent="0.2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</row>
    <row r="95" spans="1:18" x14ac:dyDescent="0.2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</row>
    <row r="96" spans="1:18" x14ac:dyDescent="0.2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</row>
    <row r="97" spans="1:18" x14ac:dyDescent="0.2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</row>
    <row r="98" spans="1:18" x14ac:dyDescent="0.2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</row>
  </sheetData>
  <sheetProtection formatCells="0" formatRows="0" insertRows="0" insertHyperlinks="0" deleteColumns="0" deleteRows="0" selectLockedCells="1" sort="0" autoFilter="0" pivotTables="0"/>
  <mergeCells count="30">
    <mergeCell ref="A7:R7"/>
    <mergeCell ref="C2:P2"/>
    <mergeCell ref="C4:P4"/>
    <mergeCell ref="M11:R11"/>
    <mergeCell ref="A11:K11"/>
    <mergeCell ref="A29:R29"/>
    <mergeCell ref="A28:R28"/>
    <mergeCell ref="A21:R21"/>
    <mergeCell ref="K9:R9"/>
    <mergeCell ref="F15:R15"/>
    <mergeCell ref="A18:D18"/>
    <mergeCell ref="M12:R12"/>
    <mergeCell ref="A16:R16"/>
    <mergeCell ref="A15:E15"/>
    <mergeCell ref="A44:R44"/>
    <mergeCell ref="A41:R41"/>
    <mergeCell ref="A43:R43"/>
    <mergeCell ref="A40:R40"/>
    <mergeCell ref="A19:R20"/>
    <mergeCell ref="A34:R34"/>
    <mergeCell ref="A35:R35"/>
    <mergeCell ref="A37:R37"/>
    <mergeCell ref="A38:R38"/>
    <mergeCell ref="A31:R31"/>
    <mergeCell ref="A33:B33"/>
    <mergeCell ref="C33:R33"/>
    <mergeCell ref="A23:C23"/>
    <mergeCell ref="D23:R23"/>
    <mergeCell ref="A25:H25"/>
    <mergeCell ref="I25:R25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13"/>
  <sheetViews>
    <sheetView tabSelected="1" workbookViewId="0">
      <selection activeCell="T3" sqref="T3"/>
    </sheetView>
  </sheetViews>
  <sheetFormatPr defaultColWidth="9.140625" defaultRowHeight="12" x14ac:dyDescent="0.2"/>
  <cols>
    <col min="1" max="1" width="3.28515625" style="158" customWidth="1"/>
    <col min="2" max="5" width="2.7109375" style="28" customWidth="1"/>
    <col min="6" max="6" width="49" style="28" customWidth="1"/>
    <col min="7" max="7" width="6.42578125" style="142" customWidth="1"/>
    <col min="8" max="8" width="7" style="129" customWidth="1"/>
    <col min="9" max="9" width="5.7109375" style="129" customWidth="1"/>
    <col min="10" max="10" width="7.28515625" style="129" customWidth="1"/>
    <col min="11" max="11" width="7.7109375" style="129" customWidth="1"/>
    <col min="12" max="13" width="7.140625" style="28" customWidth="1"/>
    <col min="14" max="14" width="10.85546875" style="28" customWidth="1"/>
    <col min="15" max="15" width="8.28515625" style="28" customWidth="1"/>
    <col min="16" max="16384" width="9.140625" style="28"/>
  </cols>
  <sheetData>
    <row r="1" spans="1:15" ht="17.25" customHeight="1" x14ac:dyDescent="0.2">
      <c r="A1" s="130" t="s">
        <v>144</v>
      </c>
      <c r="B1" s="131">
        <v>1</v>
      </c>
      <c r="C1" s="131">
        <v>4</v>
      </c>
      <c r="D1" s="131">
        <v>0</v>
      </c>
      <c r="E1" s="131">
        <v>1</v>
      </c>
      <c r="F1" s="276" t="str">
        <f>CONCATENATE("Специалност ",'Титулна страница'!A19," ",'Титулна страница'!A21)</f>
        <v xml:space="preserve">Специалност Китаистика </v>
      </c>
      <c r="G1" s="277"/>
      <c r="H1" s="277"/>
      <c r="I1" s="277"/>
      <c r="J1" s="277"/>
      <c r="K1" s="277"/>
      <c r="L1" s="277"/>
      <c r="M1" s="277"/>
      <c r="N1" s="277"/>
      <c r="O1" s="277"/>
    </row>
    <row r="2" spans="1:15" ht="15" customHeight="1" thickBot="1" x14ac:dyDescent="0.25">
      <c r="A2" s="278" t="s">
        <v>14</v>
      </c>
      <c r="B2" s="278"/>
      <c r="C2" s="278"/>
      <c r="D2" s="278"/>
      <c r="E2" s="278"/>
      <c r="F2" s="279" t="s">
        <v>344</v>
      </c>
      <c r="G2" s="279"/>
      <c r="H2" s="279"/>
      <c r="I2" s="279"/>
      <c r="J2" s="279"/>
      <c r="K2" s="279"/>
      <c r="L2" s="279"/>
      <c r="M2" s="279"/>
      <c r="N2" s="279"/>
      <c r="O2" s="279"/>
    </row>
    <row r="3" spans="1:15" s="132" customFormat="1" ht="15.75" customHeight="1" x14ac:dyDescent="0.2">
      <c r="A3" s="280" t="s">
        <v>15</v>
      </c>
      <c r="B3" s="282" t="s">
        <v>16</v>
      </c>
      <c r="C3" s="283"/>
      <c r="D3" s="283"/>
      <c r="E3" s="283"/>
      <c r="F3" s="282" t="s">
        <v>17</v>
      </c>
      <c r="G3" s="286" t="s">
        <v>18</v>
      </c>
      <c r="H3" s="286" t="s">
        <v>19</v>
      </c>
      <c r="I3" s="286" t="s">
        <v>46</v>
      </c>
      <c r="J3" s="282" t="s">
        <v>20</v>
      </c>
      <c r="K3" s="290"/>
      <c r="L3" s="290"/>
      <c r="M3" s="290"/>
      <c r="N3" s="250" t="s">
        <v>21</v>
      </c>
      <c r="O3" s="252" t="s">
        <v>22</v>
      </c>
    </row>
    <row r="4" spans="1:15" s="132" customFormat="1" ht="80.25" thickBot="1" x14ac:dyDescent="0.25">
      <c r="A4" s="281"/>
      <c r="B4" s="284"/>
      <c r="C4" s="284"/>
      <c r="D4" s="284"/>
      <c r="E4" s="284"/>
      <c r="F4" s="285"/>
      <c r="G4" s="287"/>
      <c r="H4" s="287"/>
      <c r="I4" s="287"/>
      <c r="J4" s="133" t="s">
        <v>23</v>
      </c>
      <c r="K4" s="133" t="s">
        <v>24</v>
      </c>
      <c r="L4" s="133" t="s">
        <v>25</v>
      </c>
      <c r="M4" s="133" t="s">
        <v>48</v>
      </c>
      <c r="N4" s="251"/>
      <c r="O4" s="253"/>
    </row>
    <row r="5" spans="1:15" ht="12.75" thickBot="1" x14ac:dyDescent="0.25">
      <c r="A5" s="134">
        <v>1</v>
      </c>
      <c r="B5" s="288">
        <v>2</v>
      </c>
      <c r="C5" s="289"/>
      <c r="D5" s="289"/>
      <c r="E5" s="289"/>
      <c r="F5" s="135">
        <v>3</v>
      </c>
      <c r="G5" s="135">
        <v>4</v>
      </c>
      <c r="H5" s="135">
        <v>5</v>
      </c>
      <c r="I5" s="120">
        <v>6</v>
      </c>
      <c r="J5" s="120">
        <v>7</v>
      </c>
      <c r="K5" s="135">
        <v>8</v>
      </c>
      <c r="L5" s="135">
        <v>9</v>
      </c>
      <c r="M5" s="135">
        <v>10</v>
      </c>
      <c r="N5" s="135">
        <v>11</v>
      </c>
      <c r="O5" s="136">
        <v>12</v>
      </c>
    </row>
    <row r="6" spans="1:15" ht="19.5" customHeight="1" thickBot="1" x14ac:dyDescent="0.25">
      <c r="A6" s="257" t="s">
        <v>26</v>
      </c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9"/>
    </row>
    <row r="7" spans="1:15" s="53" customFormat="1" ht="17.25" customHeight="1" x14ac:dyDescent="0.25">
      <c r="A7" s="15" t="s">
        <v>28</v>
      </c>
      <c r="B7" s="12" t="s">
        <v>167</v>
      </c>
      <c r="C7" s="12">
        <v>0</v>
      </c>
      <c r="D7" s="12">
        <v>1</v>
      </c>
      <c r="E7" s="12">
        <v>0</v>
      </c>
      <c r="F7" s="32" t="s">
        <v>337</v>
      </c>
      <c r="G7" s="12" t="s">
        <v>167</v>
      </c>
      <c r="H7" s="12">
        <v>1</v>
      </c>
      <c r="I7" s="29">
        <v>22</v>
      </c>
      <c r="J7" s="12">
        <v>660</v>
      </c>
      <c r="K7" s="12"/>
      <c r="L7" s="12"/>
      <c r="M7" s="12">
        <v>330</v>
      </c>
      <c r="N7" s="12" t="s">
        <v>234</v>
      </c>
      <c r="O7" s="137" t="s">
        <v>293</v>
      </c>
    </row>
    <row r="8" spans="1:15" s="53" customFormat="1" ht="17.25" customHeight="1" x14ac:dyDescent="0.25">
      <c r="A8" s="14" t="s">
        <v>29</v>
      </c>
      <c r="B8" s="5" t="s">
        <v>167</v>
      </c>
      <c r="C8" s="5">
        <v>0</v>
      </c>
      <c r="D8" s="5">
        <v>2</v>
      </c>
      <c r="E8" s="5">
        <v>0</v>
      </c>
      <c r="F8" s="6" t="s">
        <v>168</v>
      </c>
      <c r="G8" s="5" t="s">
        <v>167</v>
      </c>
      <c r="H8" s="5">
        <v>1</v>
      </c>
      <c r="I8" s="30">
        <v>3</v>
      </c>
      <c r="J8" s="5">
        <v>90</v>
      </c>
      <c r="K8" s="5">
        <v>30</v>
      </c>
      <c r="L8" s="5">
        <v>15</v>
      </c>
      <c r="M8" s="5"/>
      <c r="N8" s="5" t="s">
        <v>169</v>
      </c>
      <c r="O8" s="138" t="s">
        <v>255</v>
      </c>
    </row>
    <row r="9" spans="1:15" s="53" customFormat="1" ht="17.25" customHeight="1" thickBot="1" x14ac:dyDescent="0.3">
      <c r="A9" s="16" t="s">
        <v>30</v>
      </c>
      <c r="B9" s="18" t="s">
        <v>167</v>
      </c>
      <c r="C9" s="18">
        <v>0</v>
      </c>
      <c r="D9" s="18">
        <v>3</v>
      </c>
      <c r="E9" s="18">
        <v>0</v>
      </c>
      <c r="F9" s="33" t="s">
        <v>292</v>
      </c>
      <c r="G9" s="18" t="s">
        <v>167</v>
      </c>
      <c r="H9" s="18">
        <v>1</v>
      </c>
      <c r="I9" s="31">
        <v>3</v>
      </c>
      <c r="J9" s="18">
        <v>90</v>
      </c>
      <c r="K9" s="18">
        <v>30</v>
      </c>
      <c r="L9" s="18">
        <v>15</v>
      </c>
      <c r="M9" s="18"/>
      <c r="N9" s="18" t="s">
        <v>169</v>
      </c>
      <c r="O9" s="121" t="s">
        <v>255</v>
      </c>
    </row>
    <row r="10" spans="1:15" s="53" customFormat="1" ht="17.25" customHeight="1" x14ac:dyDescent="0.25">
      <c r="A10" s="15" t="s">
        <v>31</v>
      </c>
      <c r="B10" s="12" t="s">
        <v>167</v>
      </c>
      <c r="C10" s="12">
        <v>0</v>
      </c>
      <c r="D10" s="12">
        <v>4</v>
      </c>
      <c r="E10" s="12">
        <v>0</v>
      </c>
      <c r="F10" s="32" t="s">
        <v>171</v>
      </c>
      <c r="G10" s="12" t="s">
        <v>167</v>
      </c>
      <c r="H10" s="12">
        <v>2</v>
      </c>
      <c r="I10" s="29">
        <v>15</v>
      </c>
      <c r="J10" s="12">
        <v>450</v>
      </c>
      <c r="K10" s="12"/>
      <c r="L10" s="12"/>
      <c r="M10" s="12">
        <v>210</v>
      </c>
      <c r="N10" s="12" t="s">
        <v>172</v>
      </c>
      <c r="O10" s="137" t="s">
        <v>255</v>
      </c>
    </row>
    <row r="11" spans="1:15" s="53" customFormat="1" ht="17.25" customHeight="1" x14ac:dyDescent="0.25">
      <c r="A11" s="14" t="s">
        <v>32</v>
      </c>
      <c r="B11" s="5" t="s">
        <v>167</v>
      </c>
      <c r="C11" s="5">
        <v>0</v>
      </c>
      <c r="D11" s="5">
        <v>5</v>
      </c>
      <c r="E11" s="5">
        <v>0</v>
      </c>
      <c r="F11" s="6" t="s">
        <v>173</v>
      </c>
      <c r="G11" s="5" t="s">
        <v>167</v>
      </c>
      <c r="H11" s="5">
        <v>2</v>
      </c>
      <c r="I11" s="30">
        <v>4</v>
      </c>
      <c r="J11" s="5">
        <v>120</v>
      </c>
      <c r="K11" s="5">
        <v>30</v>
      </c>
      <c r="L11" s="5"/>
      <c r="M11" s="5"/>
      <c r="N11" s="5" t="s">
        <v>174</v>
      </c>
      <c r="O11" s="20" t="s">
        <v>260</v>
      </c>
    </row>
    <row r="12" spans="1:15" s="53" customFormat="1" ht="17.25" customHeight="1" x14ac:dyDescent="0.25">
      <c r="A12" s="14" t="s">
        <v>27</v>
      </c>
      <c r="B12" s="5" t="s">
        <v>167</v>
      </c>
      <c r="C12" s="5">
        <v>0</v>
      </c>
      <c r="D12" s="5">
        <v>6</v>
      </c>
      <c r="E12" s="5">
        <v>0</v>
      </c>
      <c r="F12" s="6" t="s">
        <v>175</v>
      </c>
      <c r="G12" s="5" t="s">
        <v>167</v>
      </c>
      <c r="H12" s="5">
        <v>2</v>
      </c>
      <c r="I12" s="30">
        <v>2</v>
      </c>
      <c r="J12" s="5">
        <v>60</v>
      </c>
      <c r="K12" s="5">
        <v>30</v>
      </c>
      <c r="L12" s="5"/>
      <c r="M12" s="5"/>
      <c r="N12" s="5" t="s">
        <v>174</v>
      </c>
      <c r="O12" s="138" t="s">
        <v>255</v>
      </c>
    </row>
    <row r="13" spans="1:15" s="53" customFormat="1" ht="17.25" customHeight="1" x14ac:dyDescent="0.25">
      <c r="A13" s="14" t="s">
        <v>33</v>
      </c>
      <c r="B13" s="5" t="s">
        <v>167</v>
      </c>
      <c r="C13" s="5">
        <v>0</v>
      </c>
      <c r="D13" s="5">
        <v>7</v>
      </c>
      <c r="E13" s="5">
        <v>0</v>
      </c>
      <c r="F13" s="6" t="s">
        <v>176</v>
      </c>
      <c r="G13" s="5" t="s">
        <v>167</v>
      </c>
      <c r="H13" s="5">
        <v>2</v>
      </c>
      <c r="I13" s="30">
        <v>4</v>
      </c>
      <c r="J13" s="5">
        <v>120</v>
      </c>
      <c r="K13" s="5">
        <v>30</v>
      </c>
      <c r="L13" s="5"/>
      <c r="M13" s="5"/>
      <c r="N13" s="5" t="s">
        <v>174</v>
      </c>
      <c r="O13" s="20" t="s">
        <v>260</v>
      </c>
    </row>
    <row r="14" spans="1:15" s="53" customFormat="1" ht="17.25" customHeight="1" thickBot="1" x14ac:dyDescent="0.3">
      <c r="A14" s="16" t="s">
        <v>34</v>
      </c>
      <c r="B14" s="18" t="s">
        <v>167</v>
      </c>
      <c r="C14" s="18">
        <v>0</v>
      </c>
      <c r="D14" s="18">
        <v>8</v>
      </c>
      <c r="E14" s="18">
        <v>0</v>
      </c>
      <c r="F14" s="33" t="s">
        <v>177</v>
      </c>
      <c r="G14" s="18" t="s">
        <v>167</v>
      </c>
      <c r="H14" s="18">
        <v>2</v>
      </c>
      <c r="I14" s="31">
        <v>3</v>
      </c>
      <c r="J14" s="18">
        <v>90</v>
      </c>
      <c r="K14" s="18">
        <v>30</v>
      </c>
      <c r="L14" s="18"/>
      <c r="M14" s="18"/>
      <c r="N14" s="18" t="s">
        <v>174</v>
      </c>
      <c r="O14" s="121" t="s">
        <v>260</v>
      </c>
    </row>
    <row r="15" spans="1:15" s="53" customFormat="1" ht="17.25" customHeight="1" x14ac:dyDescent="0.25">
      <c r="A15" s="15" t="s">
        <v>35</v>
      </c>
      <c r="B15" s="12" t="s">
        <v>167</v>
      </c>
      <c r="C15" s="12">
        <v>0</v>
      </c>
      <c r="D15" s="12">
        <v>9</v>
      </c>
      <c r="E15" s="12">
        <v>0</v>
      </c>
      <c r="F15" s="32" t="s">
        <v>178</v>
      </c>
      <c r="G15" s="12" t="s">
        <v>167</v>
      </c>
      <c r="H15" s="12">
        <v>3</v>
      </c>
      <c r="I15" s="29">
        <v>14</v>
      </c>
      <c r="J15" s="12">
        <v>420</v>
      </c>
      <c r="K15" s="12"/>
      <c r="L15" s="12"/>
      <c r="M15" s="12">
        <v>210</v>
      </c>
      <c r="N15" s="12" t="s">
        <v>172</v>
      </c>
      <c r="O15" s="137" t="s">
        <v>293</v>
      </c>
    </row>
    <row r="16" spans="1:15" s="53" customFormat="1" ht="17.25" customHeight="1" x14ac:dyDescent="0.25">
      <c r="A16" s="14" t="s">
        <v>36</v>
      </c>
      <c r="B16" s="5" t="s">
        <v>167</v>
      </c>
      <c r="C16" s="5">
        <v>1</v>
      </c>
      <c r="D16" s="5">
        <v>0</v>
      </c>
      <c r="E16" s="5">
        <v>0</v>
      </c>
      <c r="F16" s="6" t="s">
        <v>179</v>
      </c>
      <c r="G16" s="5" t="s">
        <v>167</v>
      </c>
      <c r="H16" s="5">
        <v>3</v>
      </c>
      <c r="I16" s="30">
        <v>4</v>
      </c>
      <c r="J16" s="5">
        <v>120</v>
      </c>
      <c r="K16" s="5">
        <v>30</v>
      </c>
      <c r="L16" s="5"/>
      <c r="M16" s="5"/>
      <c r="N16" s="5" t="s">
        <v>174</v>
      </c>
      <c r="O16" s="20" t="s">
        <v>260</v>
      </c>
    </row>
    <row r="17" spans="1:15" s="53" customFormat="1" ht="17.25" customHeight="1" x14ac:dyDescent="0.25">
      <c r="A17" s="14" t="s">
        <v>37</v>
      </c>
      <c r="B17" s="5" t="s">
        <v>167</v>
      </c>
      <c r="C17" s="5">
        <v>1</v>
      </c>
      <c r="D17" s="5">
        <v>1</v>
      </c>
      <c r="E17" s="5">
        <v>0</v>
      </c>
      <c r="F17" s="6" t="s">
        <v>181</v>
      </c>
      <c r="G17" s="5" t="s">
        <v>167</v>
      </c>
      <c r="H17" s="5">
        <v>3</v>
      </c>
      <c r="I17" s="30">
        <v>3</v>
      </c>
      <c r="J17" s="5">
        <v>90</v>
      </c>
      <c r="K17" s="5">
        <v>30</v>
      </c>
      <c r="L17" s="5"/>
      <c r="M17" s="5"/>
      <c r="N17" s="5" t="s">
        <v>174</v>
      </c>
      <c r="O17" s="20" t="s">
        <v>260</v>
      </c>
    </row>
    <row r="18" spans="1:15" s="53" customFormat="1" ht="17.25" customHeight="1" x14ac:dyDescent="0.25">
      <c r="A18" s="14" t="s">
        <v>38</v>
      </c>
      <c r="B18" s="5" t="s">
        <v>167</v>
      </c>
      <c r="C18" s="5">
        <v>1</v>
      </c>
      <c r="D18" s="5">
        <v>2</v>
      </c>
      <c r="E18" s="5">
        <v>0</v>
      </c>
      <c r="F18" s="6" t="s">
        <v>182</v>
      </c>
      <c r="G18" s="5" t="s">
        <v>167</v>
      </c>
      <c r="H18" s="5">
        <v>3</v>
      </c>
      <c r="I18" s="30">
        <v>4</v>
      </c>
      <c r="J18" s="5">
        <v>120</v>
      </c>
      <c r="K18" s="5">
        <v>30</v>
      </c>
      <c r="L18" s="5"/>
      <c r="M18" s="5"/>
      <c r="N18" s="5" t="s">
        <v>174</v>
      </c>
      <c r="O18" s="20" t="s">
        <v>260</v>
      </c>
    </row>
    <row r="19" spans="1:15" s="53" customFormat="1" ht="17.25" customHeight="1" thickBot="1" x14ac:dyDescent="0.3">
      <c r="A19" s="16" t="s">
        <v>39</v>
      </c>
      <c r="B19" s="18" t="s">
        <v>167</v>
      </c>
      <c r="C19" s="18">
        <v>1</v>
      </c>
      <c r="D19" s="18">
        <v>3</v>
      </c>
      <c r="E19" s="18">
        <v>0</v>
      </c>
      <c r="F19" s="33" t="s">
        <v>183</v>
      </c>
      <c r="G19" s="18" t="s">
        <v>167</v>
      </c>
      <c r="H19" s="18">
        <v>3</v>
      </c>
      <c r="I19" s="31">
        <v>3</v>
      </c>
      <c r="J19" s="18">
        <v>90</v>
      </c>
      <c r="K19" s="18">
        <v>30</v>
      </c>
      <c r="L19" s="18"/>
      <c r="M19" s="18"/>
      <c r="N19" s="18" t="s">
        <v>174</v>
      </c>
      <c r="O19" s="121" t="s">
        <v>260</v>
      </c>
    </row>
    <row r="20" spans="1:15" s="53" customFormat="1" ht="17.25" customHeight="1" x14ac:dyDescent="0.25">
      <c r="A20" s="15" t="s">
        <v>146</v>
      </c>
      <c r="B20" s="12" t="s">
        <v>167</v>
      </c>
      <c r="C20" s="12">
        <v>1</v>
      </c>
      <c r="D20" s="12">
        <v>4</v>
      </c>
      <c r="E20" s="12">
        <v>0</v>
      </c>
      <c r="F20" s="32" t="s">
        <v>184</v>
      </c>
      <c r="G20" s="12" t="s">
        <v>167</v>
      </c>
      <c r="H20" s="12">
        <v>4</v>
      </c>
      <c r="I20" s="29">
        <v>14</v>
      </c>
      <c r="J20" s="12">
        <v>420</v>
      </c>
      <c r="K20" s="12"/>
      <c r="L20" s="12"/>
      <c r="M20" s="12">
        <v>210</v>
      </c>
      <c r="N20" s="12" t="s">
        <v>172</v>
      </c>
      <c r="O20" s="137" t="s">
        <v>255</v>
      </c>
    </row>
    <row r="21" spans="1:15" s="53" customFormat="1" ht="17.25" customHeight="1" x14ac:dyDescent="0.25">
      <c r="A21" s="14" t="s">
        <v>147</v>
      </c>
      <c r="B21" s="5" t="s">
        <v>167</v>
      </c>
      <c r="C21" s="5">
        <v>1</v>
      </c>
      <c r="D21" s="5">
        <v>5</v>
      </c>
      <c r="E21" s="5">
        <v>0</v>
      </c>
      <c r="F21" s="6" t="s">
        <v>185</v>
      </c>
      <c r="G21" s="5" t="s">
        <v>167</v>
      </c>
      <c r="H21" s="5">
        <v>4</v>
      </c>
      <c r="I21" s="30">
        <v>4</v>
      </c>
      <c r="J21" s="5">
        <v>120</v>
      </c>
      <c r="K21" s="5">
        <v>30</v>
      </c>
      <c r="L21" s="5"/>
      <c r="M21" s="5"/>
      <c r="N21" s="5" t="s">
        <v>174</v>
      </c>
      <c r="O21" s="20" t="s">
        <v>260</v>
      </c>
    </row>
    <row r="22" spans="1:15" s="53" customFormat="1" ht="17.25" customHeight="1" x14ac:dyDescent="0.25">
      <c r="A22" s="14" t="s">
        <v>148</v>
      </c>
      <c r="B22" s="5" t="s">
        <v>167</v>
      </c>
      <c r="C22" s="5">
        <v>1</v>
      </c>
      <c r="D22" s="5">
        <v>6</v>
      </c>
      <c r="E22" s="5">
        <v>0</v>
      </c>
      <c r="F22" s="6" t="s">
        <v>186</v>
      </c>
      <c r="G22" s="5" t="s">
        <v>167</v>
      </c>
      <c r="H22" s="5">
        <v>4</v>
      </c>
      <c r="I22" s="30">
        <v>2</v>
      </c>
      <c r="J22" s="5">
        <v>60</v>
      </c>
      <c r="K22" s="5">
        <v>30</v>
      </c>
      <c r="L22" s="5"/>
      <c r="M22" s="5"/>
      <c r="N22" s="5" t="s">
        <v>174</v>
      </c>
      <c r="O22" s="138" t="s">
        <v>255</v>
      </c>
    </row>
    <row r="23" spans="1:15" s="53" customFormat="1" ht="17.25" customHeight="1" thickBot="1" x14ac:dyDescent="0.3">
      <c r="A23" s="16" t="s">
        <v>149</v>
      </c>
      <c r="B23" s="18" t="s">
        <v>167</v>
      </c>
      <c r="C23" s="18">
        <v>1</v>
      </c>
      <c r="D23" s="18">
        <v>7</v>
      </c>
      <c r="E23" s="18">
        <v>0</v>
      </c>
      <c r="F23" s="33" t="s">
        <v>187</v>
      </c>
      <c r="G23" s="18" t="s">
        <v>167</v>
      </c>
      <c r="H23" s="18">
        <v>4</v>
      </c>
      <c r="I23" s="31">
        <v>4</v>
      </c>
      <c r="J23" s="18">
        <v>120</v>
      </c>
      <c r="K23" s="18">
        <v>30</v>
      </c>
      <c r="L23" s="18"/>
      <c r="M23" s="18"/>
      <c r="N23" s="18" t="s">
        <v>174</v>
      </c>
      <c r="O23" s="121" t="s">
        <v>260</v>
      </c>
    </row>
    <row r="24" spans="1:15" s="53" customFormat="1" ht="17.25" customHeight="1" x14ac:dyDescent="0.25">
      <c r="A24" s="15" t="s">
        <v>150</v>
      </c>
      <c r="B24" s="12" t="s">
        <v>167</v>
      </c>
      <c r="C24" s="12">
        <v>1</v>
      </c>
      <c r="D24" s="12">
        <v>8</v>
      </c>
      <c r="E24" s="12">
        <v>0</v>
      </c>
      <c r="F24" s="32" t="s">
        <v>188</v>
      </c>
      <c r="G24" s="12" t="s">
        <v>167</v>
      </c>
      <c r="H24" s="12">
        <v>5</v>
      </c>
      <c r="I24" s="29">
        <v>12</v>
      </c>
      <c r="J24" s="12">
        <v>360</v>
      </c>
      <c r="K24" s="12"/>
      <c r="L24" s="12"/>
      <c r="M24" s="12">
        <v>180</v>
      </c>
      <c r="N24" s="12" t="s">
        <v>189</v>
      </c>
      <c r="O24" s="137" t="s">
        <v>293</v>
      </c>
    </row>
    <row r="25" spans="1:15" s="53" customFormat="1" ht="17.25" customHeight="1" x14ac:dyDescent="0.25">
      <c r="A25" s="14" t="s">
        <v>151</v>
      </c>
      <c r="B25" s="5" t="s">
        <v>167</v>
      </c>
      <c r="C25" s="5">
        <v>1</v>
      </c>
      <c r="D25" s="5">
        <v>9</v>
      </c>
      <c r="E25" s="5">
        <v>0</v>
      </c>
      <c r="F25" s="6" t="s">
        <v>190</v>
      </c>
      <c r="G25" s="5" t="s">
        <v>167</v>
      </c>
      <c r="H25" s="5">
        <v>5</v>
      </c>
      <c r="I25" s="30">
        <v>5</v>
      </c>
      <c r="J25" s="5">
        <v>150</v>
      </c>
      <c r="K25" s="5">
        <v>30</v>
      </c>
      <c r="L25" s="5"/>
      <c r="M25" s="5"/>
      <c r="N25" s="5" t="s">
        <v>174</v>
      </c>
      <c r="O25" s="20" t="s">
        <v>260</v>
      </c>
    </row>
    <row r="26" spans="1:15" s="53" customFormat="1" ht="17.25" customHeight="1" x14ac:dyDescent="0.25">
      <c r="A26" s="14" t="s">
        <v>152</v>
      </c>
      <c r="B26" s="5" t="s">
        <v>167</v>
      </c>
      <c r="C26" s="5">
        <v>2</v>
      </c>
      <c r="D26" s="5">
        <v>0</v>
      </c>
      <c r="E26" s="5">
        <v>0</v>
      </c>
      <c r="F26" s="6" t="s">
        <v>191</v>
      </c>
      <c r="G26" s="5" t="s">
        <v>167</v>
      </c>
      <c r="H26" s="5">
        <v>5</v>
      </c>
      <c r="I26" s="30">
        <v>3</v>
      </c>
      <c r="J26" s="5">
        <v>90</v>
      </c>
      <c r="K26" s="5">
        <v>30</v>
      </c>
      <c r="L26" s="5"/>
      <c r="M26" s="5"/>
      <c r="N26" s="5" t="s">
        <v>174</v>
      </c>
      <c r="O26" s="20" t="s">
        <v>260</v>
      </c>
    </row>
    <row r="27" spans="1:15" s="53" customFormat="1" ht="17.25" customHeight="1" x14ac:dyDescent="0.25">
      <c r="A27" s="14" t="s">
        <v>153</v>
      </c>
      <c r="B27" s="5" t="s">
        <v>167</v>
      </c>
      <c r="C27" s="5">
        <v>2</v>
      </c>
      <c r="D27" s="5">
        <v>1</v>
      </c>
      <c r="E27" s="5">
        <v>0</v>
      </c>
      <c r="F27" s="6" t="s">
        <v>192</v>
      </c>
      <c r="G27" s="5" t="s">
        <v>167</v>
      </c>
      <c r="H27" s="5">
        <v>5</v>
      </c>
      <c r="I27" s="30">
        <v>2</v>
      </c>
      <c r="J27" s="5">
        <v>60</v>
      </c>
      <c r="K27" s="5">
        <v>30</v>
      </c>
      <c r="L27" s="5"/>
      <c r="M27" s="5"/>
      <c r="N27" s="5" t="s">
        <v>174</v>
      </c>
      <c r="O27" s="20" t="s">
        <v>260</v>
      </c>
    </row>
    <row r="28" spans="1:15" s="53" customFormat="1" ht="17.25" customHeight="1" x14ac:dyDescent="0.25">
      <c r="A28" s="14" t="s">
        <v>154</v>
      </c>
      <c r="B28" s="5" t="s">
        <v>167</v>
      </c>
      <c r="C28" s="5">
        <v>2</v>
      </c>
      <c r="D28" s="5">
        <v>2</v>
      </c>
      <c r="E28" s="5">
        <v>0</v>
      </c>
      <c r="F28" s="6" t="s">
        <v>193</v>
      </c>
      <c r="G28" s="5" t="s">
        <v>167</v>
      </c>
      <c r="H28" s="5">
        <v>5</v>
      </c>
      <c r="I28" s="30">
        <v>2</v>
      </c>
      <c r="J28" s="5">
        <v>60</v>
      </c>
      <c r="K28" s="5">
        <v>30</v>
      </c>
      <c r="L28" s="5"/>
      <c r="M28" s="5"/>
      <c r="N28" s="5" t="s">
        <v>174</v>
      </c>
      <c r="O28" s="138" t="s">
        <v>255</v>
      </c>
    </row>
    <row r="29" spans="1:15" s="53" customFormat="1" ht="17.25" customHeight="1" thickBot="1" x14ac:dyDescent="0.3">
      <c r="A29" s="16" t="s">
        <v>155</v>
      </c>
      <c r="B29" s="18" t="s">
        <v>167</v>
      </c>
      <c r="C29" s="18">
        <v>2</v>
      </c>
      <c r="D29" s="18">
        <v>3</v>
      </c>
      <c r="E29" s="18">
        <v>0</v>
      </c>
      <c r="F29" s="33" t="s">
        <v>194</v>
      </c>
      <c r="G29" s="18" t="s">
        <v>167</v>
      </c>
      <c r="H29" s="18">
        <v>5</v>
      </c>
      <c r="I29" s="31">
        <v>2</v>
      </c>
      <c r="J29" s="18">
        <v>60</v>
      </c>
      <c r="K29" s="18">
        <v>30</v>
      </c>
      <c r="L29" s="18"/>
      <c r="M29" s="18"/>
      <c r="N29" s="18" t="s">
        <v>174</v>
      </c>
      <c r="O29" s="121" t="s">
        <v>260</v>
      </c>
    </row>
    <row r="30" spans="1:15" s="53" customFormat="1" ht="17.25" customHeight="1" x14ac:dyDescent="0.25">
      <c r="A30" s="15" t="s">
        <v>156</v>
      </c>
      <c r="B30" s="12" t="s">
        <v>167</v>
      </c>
      <c r="C30" s="12">
        <v>2</v>
      </c>
      <c r="D30" s="12">
        <v>4</v>
      </c>
      <c r="E30" s="12">
        <v>0</v>
      </c>
      <c r="F30" s="32" t="s">
        <v>195</v>
      </c>
      <c r="G30" s="12" t="s">
        <v>167</v>
      </c>
      <c r="H30" s="12">
        <v>6</v>
      </c>
      <c r="I30" s="29">
        <v>12</v>
      </c>
      <c r="J30" s="12">
        <v>360</v>
      </c>
      <c r="K30" s="12"/>
      <c r="L30" s="12"/>
      <c r="M30" s="12">
        <v>180</v>
      </c>
      <c r="N30" s="12" t="s">
        <v>189</v>
      </c>
      <c r="O30" s="137" t="s">
        <v>255</v>
      </c>
    </row>
    <row r="31" spans="1:15" s="53" customFormat="1" ht="17.25" customHeight="1" x14ac:dyDescent="0.25">
      <c r="A31" s="14" t="s">
        <v>157</v>
      </c>
      <c r="B31" s="5" t="s">
        <v>167</v>
      </c>
      <c r="C31" s="5">
        <v>2</v>
      </c>
      <c r="D31" s="5">
        <v>5</v>
      </c>
      <c r="E31" s="5">
        <v>0</v>
      </c>
      <c r="F31" s="6" t="s">
        <v>196</v>
      </c>
      <c r="G31" s="5" t="s">
        <v>167</v>
      </c>
      <c r="H31" s="5">
        <v>6</v>
      </c>
      <c r="I31" s="30">
        <v>5</v>
      </c>
      <c r="J31" s="5">
        <v>150</v>
      </c>
      <c r="K31" s="5">
        <v>30</v>
      </c>
      <c r="L31" s="5"/>
      <c r="M31" s="5"/>
      <c r="N31" s="5" t="s">
        <v>174</v>
      </c>
      <c r="O31" s="20" t="s">
        <v>260</v>
      </c>
    </row>
    <row r="32" spans="1:15" s="53" customFormat="1" ht="17.25" customHeight="1" x14ac:dyDescent="0.25">
      <c r="A32" s="14" t="s">
        <v>158</v>
      </c>
      <c r="B32" s="5" t="s">
        <v>167</v>
      </c>
      <c r="C32" s="5">
        <v>2</v>
      </c>
      <c r="D32" s="5">
        <v>6</v>
      </c>
      <c r="E32" s="5">
        <v>0</v>
      </c>
      <c r="F32" s="6" t="s">
        <v>197</v>
      </c>
      <c r="G32" s="5" t="s">
        <v>167</v>
      </c>
      <c r="H32" s="5">
        <v>6</v>
      </c>
      <c r="I32" s="30">
        <v>5</v>
      </c>
      <c r="J32" s="5">
        <v>150</v>
      </c>
      <c r="K32" s="5">
        <v>30</v>
      </c>
      <c r="L32" s="5"/>
      <c r="M32" s="5"/>
      <c r="N32" s="5" t="s">
        <v>180</v>
      </c>
      <c r="O32" s="20" t="s">
        <v>260</v>
      </c>
    </row>
    <row r="33" spans="1:15" s="53" customFormat="1" ht="17.25" customHeight="1" thickBot="1" x14ac:dyDescent="0.3">
      <c r="A33" s="16" t="s">
        <v>159</v>
      </c>
      <c r="B33" s="18" t="s">
        <v>167</v>
      </c>
      <c r="C33" s="18">
        <v>2</v>
      </c>
      <c r="D33" s="18">
        <v>7</v>
      </c>
      <c r="E33" s="18">
        <v>0</v>
      </c>
      <c r="F33" s="33" t="s">
        <v>198</v>
      </c>
      <c r="G33" s="18" t="s">
        <v>167</v>
      </c>
      <c r="H33" s="18">
        <v>6</v>
      </c>
      <c r="I33" s="31">
        <v>3</v>
      </c>
      <c r="J33" s="18">
        <v>90</v>
      </c>
      <c r="K33" s="18">
        <v>30</v>
      </c>
      <c r="L33" s="18"/>
      <c r="M33" s="18"/>
      <c r="N33" s="18" t="s">
        <v>174</v>
      </c>
      <c r="O33" s="121" t="s">
        <v>260</v>
      </c>
    </row>
    <row r="34" spans="1:15" s="53" customFormat="1" ht="17.25" customHeight="1" x14ac:dyDescent="0.25">
      <c r="A34" s="15" t="s">
        <v>160</v>
      </c>
      <c r="B34" s="12" t="s">
        <v>167</v>
      </c>
      <c r="C34" s="12">
        <v>2</v>
      </c>
      <c r="D34" s="12">
        <v>8</v>
      </c>
      <c r="E34" s="12">
        <v>0</v>
      </c>
      <c r="F34" s="32" t="s">
        <v>199</v>
      </c>
      <c r="G34" s="12" t="s">
        <v>167</v>
      </c>
      <c r="H34" s="12">
        <v>7</v>
      </c>
      <c r="I34" s="29">
        <v>12</v>
      </c>
      <c r="J34" s="12">
        <v>360</v>
      </c>
      <c r="K34" s="12"/>
      <c r="L34" s="12"/>
      <c r="M34" s="12">
        <v>180</v>
      </c>
      <c r="N34" s="12" t="s">
        <v>189</v>
      </c>
      <c r="O34" s="137" t="s">
        <v>293</v>
      </c>
    </row>
    <row r="35" spans="1:15" s="53" customFormat="1" ht="17.25" customHeight="1" x14ac:dyDescent="0.25">
      <c r="A35" s="14" t="s">
        <v>161</v>
      </c>
      <c r="B35" s="5" t="s">
        <v>167</v>
      </c>
      <c r="C35" s="5">
        <v>2</v>
      </c>
      <c r="D35" s="5">
        <v>9</v>
      </c>
      <c r="E35" s="5">
        <v>0</v>
      </c>
      <c r="F35" s="6" t="s">
        <v>200</v>
      </c>
      <c r="G35" s="5" t="s">
        <v>167</v>
      </c>
      <c r="H35" s="5">
        <v>7</v>
      </c>
      <c r="I35" s="30">
        <v>6</v>
      </c>
      <c r="J35" s="5">
        <v>180</v>
      </c>
      <c r="K35" s="5">
        <v>30</v>
      </c>
      <c r="L35" s="5"/>
      <c r="M35" s="5"/>
      <c r="N35" s="5" t="s">
        <v>174</v>
      </c>
      <c r="O35" s="20" t="s">
        <v>260</v>
      </c>
    </row>
    <row r="36" spans="1:15" s="53" customFormat="1" ht="17.25" customHeight="1" thickBot="1" x14ac:dyDescent="0.3">
      <c r="A36" s="16" t="s">
        <v>162</v>
      </c>
      <c r="B36" s="18" t="s">
        <v>167</v>
      </c>
      <c r="C36" s="18">
        <v>3</v>
      </c>
      <c r="D36" s="18">
        <v>0</v>
      </c>
      <c r="E36" s="18">
        <v>0</v>
      </c>
      <c r="F36" s="33" t="s">
        <v>201</v>
      </c>
      <c r="G36" s="18" t="s">
        <v>167</v>
      </c>
      <c r="H36" s="18">
        <v>7</v>
      </c>
      <c r="I36" s="31">
        <v>6</v>
      </c>
      <c r="J36" s="18">
        <v>180</v>
      </c>
      <c r="K36" s="18">
        <v>30</v>
      </c>
      <c r="L36" s="18"/>
      <c r="M36" s="18"/>
      <c r="N36" s="18" t="s">
        <v>174</v>
      </c>
      <c r="O36" s="121" t="s">
        <v>260</v>
      </c>
    </row>
    <row r="37" spans="1:15" s="53" customFormat="1" ht="17.25" customHeight="1" x14ac:dyDescent="0.25">
      <c r="A37" s="15" t="s">
        <v>163</v>
      </c>
      <c r="B37" s="12" t="s">
        <v>167</v>
      </c>
      <c r="C37" s="12">
        <v>3</v>
      </c>
      <c r="D37" s="12">
        <v>1</v>
      </c>
      <c r="E37" s="12">
        <v>0</v>
      </c>
      <c r="F37" s="32" t="s">
        <v>202</v>
      </c>
      <c r="G37" s="12" t="s">
        <v>167</v>
      </c>
      <c r="H37" s="34">
        <v>8</v>
      </c>
      <c r="I37" s="29">
        <v>12</v>
      </c>
      <c r="J37" s="12">
        <v>360</v>
      </c>
      <c r="K37" s="12"/>
      <c r="L37" s="12"/>
      <c r="M37" s="12">
        <v>180</v>
      </c>
      <c r="N37" s="12" t="s">
        <v>189</v>
      </c>
      <c r="O37" s="137" t="s">
        <v>255</v>
      </c>
    </row>
    <row r="38" spans="1:15" s="53" customFormat="1" ht="17.25" customHeight="1" x14ac:dyDescent="0.25">
      <c r="A38" s="14" t="s">
        <v>164</v>
      </c>
      <c r="B38" s="5" t="s">
        <v>167</v>
      </c>
      <c r="C38" s="5">
        <v>3</v>
      </c>
      <c r="D38" s="5">
        <v>2</v>
      </c>
      <c r="E38" s="5">
        <v>0</v>
      </c>
      <c r="F38" s="6" t="s">
        <v>203</v>
      </c>
      <c r="G38" s="5" t="s">
        <v>167</v>
      </c>
      <c r="H38" s="5">
        <v>8</v>
      </c>
      <c r="I38" s="30">
        <v>2</v>
      </c>
      <c r="J38" s="5">
        <v>60</v>
      </c>
      <c r="K38" s="5">
        <v>30</v>
      </c>
      <c r="L38" s="5"/>
      <c r="M38" s="5"/>
      <c r="N38" s="5" t="s">
        <v>174</v>
      </c>
      <c r="O38" s="20" t="s">
        <v>260</v>
      </c>
    </row>
    <row r="39" spans="1:15" s="53" customFormat="1" ht="17.25" customHeight="1" x14ac:dyDescent="0.25">
      <c r="A39" s="14" t="s">
        <v>165</v>
      </c>
      <c r="B39" s="5" t="s">
        <v>167</v>
      </c>
      <c r="C39" s="5">
        <v>3</v>
      </c>
      <c r="D39" s="5">
        <v>3</v>
      </c>
      <c r="E39" s="5">
        <v>0</v>
      </c>
      <c r="F39" s="6" t="s">
        <v>204</v>
      </c>
      <c r="G39" s="5" t="s">
        <v>167</v>
      </c>
      <c r="H39" s="5">
        <v>8</v>
      </c>
      <c r="I39" s="30">
        <v>2</v>
      </c>
      <c r="J39" s="5">
        <v>60</v>
      </c>
      <c r="K39" s="5">
        <v>15</v>
      </c>
      <c r="L39" s="5">
        <v>15</v>
      </c>
      <c r="M39" s="5"/>
      <c r="N39" s="5" t="s">
        <v>205</v>
      </c>
      <c r="O39" s="138" t="s">
        <v>255</v>
      </c>
    </row>
    <row r="40" spans="1:15" s="53" customFormat="1" ht="17.25" customHeight="1" thickBot="1" x14ac:dyDescent="0.3">
      <c r="A40" s="147" t="s">
        <v>166</v>
      </c>
      <c r="B40" s="8" t="s">
        <v>167</v>
      </c>
      <c r="C40" s="8">
        <v>3</v>
      </c>
      <c r="D40" s="8">
        <v>4</v>
      </c>
      <c r="E40" s="8">
        <v>0</v>
      </c>
      <c r="F40" s="162" t="s">
        <v>206</v>
      </c>
      <c r="G40" s="8" t="s">
        <v>167</v>
      </c>
      <c r="H40" s="8">
        <v>8</v>
      </c>
      <c r="I40" s="163">
        <v>4</v>
      </c>
      <c r="J40" s="8">
        <v>120</v>
      </c>
      <c r="K40" s="8">
        <v>15</v>
      </c>
      <c r="L40" s="8">
        <v>15</v>
      </c>
      <c r="M40" s="8"/>
      <c r="N40" s="8" t="s">
        <v>205</v>
      </c>
      <c r="O40" s="138" t="s">
        <v>260</v>
      </c>
    </row>
    <row r="41" spans="1:15" ht="38.25" customHeight="1" x14ac:dyDescent="0.2">
      <c r="A41" s="254" t="s">
        <v>338</v>
      </c>
      <c r="B41" s="255"/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6"/>
    </row>
    <row r="42" spans="1:15" ht="18" customHeight="1" x14ac:dyDescent="0.2">
      <c r="A42" s="180" t="s">
        <v>28</v>
      </c>
      <c r="B42" s="177" t="s">
        <v>170</v>
      </c>
      <c r="C42" s="177">
        <v>0</v>
      </c>
      <c r="D42" s="177">
        <v>1</v>
      </c>
      <c r="E42" s="177">
        <v>0</v>
      </c>
      <c r="F42" s="6" t="s">
        <v>235</v>
      </c>
      <c r="G42" s="177" t="s">
        <v>170</v>
      </c>
      <c r="H42" s="3" t="s">
        <v>28</v>
      </c>
      <c r="I42" s="177">
        <v>2</v>
      </c>
      <c r="J42" s="177">
        <v>60</v>
      </c>
      <c r="K42" s="177">
        <v>15</v>
      </c>
      <c r="L42" s="177">
        <v>15</v>
      </c>
      <c r="M42" s="177"/>
      <c r="N42" s="177" t="s">
        <v>205</v>
      </c>
      <c r="O42" s="20" t="s">
        <v>255</v>
      </c>
    </row>
    <row r="43" spans="1:15" s="53" customFormat="1" ht="18" customHeight="1" x14ac:dyDescent="0.25">
      <c r="A43" s="180" t="s">
        <v>29</v>
      </c>
      <c r="B43" s="177" t="s">
        <v>170</v>
      </c>
      <c r="C43" s="177">
        <v>0</v>
      </c>
      <c r="D43" s="177">
        <v>2</v>
      </c>
      <c r="E43" s="177">
        <v>0</v>
      </c>
      <c r="F43" s="6" t="s">
        <v>207</v>
      </c>
      <c r="G43" s="177" t="s">
        <v>170</v>
      </c>
      <c r="H43" s="3" t="s">
        <v>236</v>
      </c>
      <c r="I43" s="177">
        <v>2</v>
      </c>
      <c r="J43" s="177">
        <v>60</v>
      </c>
      <c r="K43" s="177">
        <v>30</v>
      </c>
      <c r="L43" s="6"/>
      <c r="M43" s="6"/>
      <c r="N43" s="177" t="s">
        <v>174</v>
      </c>
      <c r="O43" s="20" t="s">
        <v>255</v>
      </c>
    </row>
    <row r="44" spans="1:15" s="53" customFormat="1" ht="18" customHeight="1" x14ac:dyDescent="0.25">
      <c r="A44" s="180" t="s">
        <v>30</v>
      </c>
      <c r="B44" s="177" t="s">
        <v>170</v>
      </c>
      <c r="C44" s="177">
        <v>0</v>
      </c>
      <c r="D44" s="177">
        <v>3</v>
      </c>
      <c r="E44" s="177">
        <v>0</v>
      </c>
      <c r="F44" s="6" t="s">
        <v>208</v>
      </c>
      <c r="G44" s="177" t="s">
        <v>170</v>
      </c>
      <c r="H44" s="3" t="s">
        <v>236</v>
      </c>
      <c r="I44" s="177">
        <v>2</v>
      </c>
      <c r="J44" s="177">
        <v>60</v>
      </c>
      <c r="K44" s="177">
        <v>30</v>
      </c>
      <c r="L44" s="6"/>
      <c r="M44" s="6"/>
      <c r="N44" s="177" t="s">
        <v>174</v>
      </c>
      <c r="O44" s="20" t="s">
        <v>260</v>
      </c>
    </row>
    <row r="45" spans="1:15" s="53" customFormat="1" ht="18" customHeight="1" x14ac:dyDescent="0.25">
      <c r="A45" s="180" t="s">
        <v>31</v>
      </c>
      <c r="B45" s="177" t="s">
        <v>170</v>
      </c>
      <c r="C45" s="177">
        <v>0</v>
      </c>
      <c r="D45" s="177">
        <v>4</v>
      </c>
      <c r="E45" s="177">
        <v>0</v>
      </c>
      <c r="F45" s="6" t="s">
        <v>211</v>
      </c>
      <c r="G45" s="177" t="s">
        <v>170</v>
      </c>
      <c r="H45" s="3" t="s">
        <v>236</v>
      </c>
      <c r="I45" s="177">
        <v>2</v>
      </c>
      <c r="J45" s="177">
        <v>60</v>
      </c>
      <c r="K45" s="177">
        <v>30</v>
      </c>
      <c r="L45" s="6"/>
      <c r="M45" s="6"/>
      <c r="N45" s="177" t="s">
        <v>174</v>
      </c>
      <c r="O45" s="20" t="s">
        <v>260</v>
      </c>
    </row>
    <row r="46" spans="1:15" s="53" customFormat="1" ht="18" customHeight="1" x14ac:dyDescent="0.25">
      <c r="A46" s="180" t="s">
        <v>32</v>
      </c>
      <c r="B46" s="177" t="s">
        <v>170</v>
      </c>
      <c r="C46" s="177">
        <v>0</v>
      </c>
      <c r="D46" s="177">
        <v>5</v>
      </c>
      <c r="E46" s="177">
        <v>0</v>
      </c>
      <c r="F46" s="6" t="s">
        <v>242</v>
      </c>
      <c r="G46" s="177" t="s">
        <v>170</v>
      </c>
      <c r="H46" s="3" t="s">
        <v>236</v>
      </c>
      <c r="I46" s="177">
        <v>2</v>
      </c>
      <c r="J46" s="177">
        <v>60</v>
      </c>
      <c r="K46" s="177">
        <v>30</v>
      </c>
      <c r="L46" s="6"/>
      <c r="M46" s="6"/>
      <c r="N46" s="177" t="s">
        <v>174</v>
      </c>
      <c r="O46" s="20" t="s">
        <v>260</v>
      </c>
    </row>
    <row r="47" spans="1:15" s="53" customFormat="1" ht="22.5" customHeight="1" x14ac:dyDescent="0.25">
      <c r="A47" s="180" t="s">
        <v>27</v>
      </c>
      <c r="B47" s="177" t="s">
        <v>170</v>
      </c>
      <c r="C47" s="177">
        <v>0</v>
      </c>
      <c r="D47" s="177">
        <v>6</v>
      </c>
      <c r="E47" s="177">
        <v>0</v>
      </c>
      <c r="F47" s="179" t="s">
        <v>221</v>
      </c>
      <c r="G47" s="177" t="s">
        <v>170</v>
      </c>
      <c r="H47" s="3" t="s">
        <v>315</v>
      </c>
      <c r="I47" s="177">
        <v>2</v>
      </c>
      <c r="J47" s="177">
        <v>60</v>
      </c>
      <c r="K47" s="177">
        <v>30</v>
      </c>
      <c r="L47" s="177"/>
      <c r="M47" s="177"/>
      <c r="N47" s="177" t="s">
        <v>174</v>
      </c>
      <c r="O47" s="20" t="s">
        <v>260</v>
      </c>
    </row>
    <row r="48" spans="1:15" s="53" customFormat="1" ht="22.5" customHeight="1" x14ac:dyDescent="0.25">
      <c r="A48" s="180" t="s">
        <v>33</v>
      </c>
      <c r="B48" s="177" t="s">
        <v>170</v>
      </c>
      <c r="C48" s="177">
        <v>0</v>
      </c>
      <c r="D48" s="177">
        <v>7</v>
      </c>
      <c r="E48" s="177">
        <v>0</v>
      </c>
      <c r="F48" s="179" t="s">
        <v>246</v>
      </c>
      <c r="G48" s="177" t="s">
        <v>170</v>
      </c>
      <c r="H48" s="3" t="s">
        <v>315</v>
      </c>
      <c r="I48" s="177">
        <v>2</v>
      </c>
      <c r="J48" s="177">
        <v>60</v>
      </c>
      <c r="K48" s="177">
        <v>30</v>
      </c>
      <c r="L48" s="177"/>
      <c r="M48" s="177"/>
      <c r="N48" s="177" t="s">
        <v>174</v>
      </c>
      <c r="O48" s="20" t="s">
        <v>260</v>
      </c>
    </row>
    <row r="49" spans="1:15" s="53" customFormat="1" ht="22.5" customHeight="1" x14ac:dyDescent="0.25">
      <c r="A49" s="180" t="s">
        <v>34</v>
      </c>
      <c r="B49" s="177" t="s">
        <v>170</v>
      </c>
      <c r="C49" s="177">
        <v>0</v>
      </c>
      <c r="D49" s="177">
        <v>8</v>
      </c>
      <c r="E49" s="177">
        <v>0</v>
      </c>
      <c r="F49" s="179" t="s">
        <v>295</v>
      </c>
      <c r="G49" s="177" t="s">
        <v>170</v>
      </c>
      <c r="H49" s="3" t="s">
        <v>315</v>
      </c>
      <c r="I49" s="177">
        <v>2</v>
      </c>
      <c r="J49" s="177">
        <v>60</v>
      </c>
      <c r="K49" s="177">
        <v>30</v>
      </c>
      <c r="L49" s="177"/>
      <c r="M49" s="177"/>
      <c r="N49" s="177" t="s">
        <v>174</v>
      </c>
      <c r="O49" s="20" t="s">
        <v>260</v>
      </c>
    </row>
    <row r="50" spans="1:15" s="53" customFormat="1" ht="22.5" customHeight="1" x14ac:dyDescent="0.25">
      <c r="A50" s="180" t="s">
        <v>35</v>
      </c>
      <c r="B50" s="177" t="s">
        <v>170</v>
      </c>
      <c r="C50" s="177">
        <v>0</v>
      </c>
      <c r="D50" s="177">
        <v>9</v>
      </c>
      <c r="E50" s="177">
        <v>0</v>
      </c>
      <c r="F50" s="6" t="s">
        <v>300</v>
      </c>
      <c r="G50" s="177" t="s">
        <v>170</v>
      </c>
      <c r="H50" s="3" t="s">
        <v>315</v>
      </c>
      <c r="I50" s="177">
        <v>2</v>
      </c>
      <c r="J50" s="177">
        <v>60</v>
      </c>
      <c r="K50" s="177">
        <v>30</v>
      </c>
      <c r="L50" s="177"/>
      <c r="M50" s="177"/>
      <c r="N50" s="177" t="s">
        <v>174</v>
      </c>
      <c r="O50" s="20" t="s">
        <v>255</v>
      </c>
    </row>
    <row r="51" spans="1:15" s="53" customFormat="1" ht="18" customHeight="1" x14ac:dyDescent="0.25">
      <c r="A51" s="180" t="s">
        <v>36</v>
      </c>
      <c r="B51" s="177" t="s">
        <v>170</v>
      </c>
      <c r="C51" s="177">
        <v>1</v>
      </c>
      <c r="D51" s="177">
        <v>0</v>
      </c>
      <c r="E51" s="177">
        <v>0</v>
      </c>
      <c r="F51" s="6" t="s">
        <v>222</v>
      </c>
      <c r="G51" s="177" t="s">
        <v>170</v>
      </c>
      <c r="H51" s="3" t="s">
        <v>241</v>
      </c>
      <c r="I51" s="177">
        <v>5</v>
      </c>
      <c r="J51" s="177">
        <v>150</v>
      </c>
      <c r="K51" s="177">
        <v>45</v>
      </c>
      <c r="L51" s="6"/>
      <c r="M51" s="6"/>
      <c r="N51" s="177" t="s">
        <v>180</v>
      </c>
      <c r="O51" s="20" t="s">
        <v>260</v>
      </c>
    </row>
    <row r="52" spans="1:15" s="53" customFormat="1" ht="22.5" customHeight="1" x14ac:dyDescent="0.25">
      <c r="A52" s="180" t="s">
        <v>37</v>
      </c>
      <c r="B52" s="177" t="s">
        <v>170</v>
      </c>
      <c r="C52" s="177">
        <v>1</v>
      </c>
      <c r="D52" s="177">
        <v>1</v>
      </c>
      <c r="E52" s="177">
        <v>0</v>
      </c>
      <c r="F52" s="6" t="s">
        <v>214</v>
      </c>
      <c r="G52" s="177" t="s">
        <v>170</v>
      </c>
      <c r="H52" s="3" t="s">
        <v>315</v>
      </c>
      <c r="I52" s="177">
        <v>2</v>
      </c>
      <c r="J52" s="177">
        <v>60</v>
      </c>
      <c r="K52" s="177">
        <v>30</v>
      </c>
      <c r="L52" s="6"/>
      <c r="M52" s="6"/>
      <c r="N52" s="177" t="s">
        <v>174</v>
      </c>
      <c r="O52" s="20" t="s">
        <v>260</v>
      </c>
    </row>
    <row r="53" spans="1:15" s="53" customFormat="1" ht="22.5" customHeight="1" x14ac:dyDescent="0.25">
      <c r="A53" s="180" t="s">
        <v>38</v>
      </c>
      <c r="B53" s="177" t="s">
        <v>170</v>
      </c>
      <c r="C53" s="177">
        <v>1</v>
      </c>
      <c r="D53" s="177">
        <v>2</v>
      </c>
      <c r="E53" s="177">
        <v>0</v>
      </c>
      <c r="F53" s="6" t="s">
        <v>296</v>
      </c>
      <c r="G53" s="177" t="s">
        <v>170</v>
      </c>
      <c r="H53" s="3" t="s">
        <v>315</v>
      </c>
      <c r="I53" s="177">
        <v>2</v>
      </c>
      <c r="J53" s="177">
        <v>60</v>
      </c>
      <c r="K53" s="177">
        <v>30</v>
      </c>
      <c r="L53" s="6"/>
      <c r="M53" s="6"/>
      <c r="N53" s="177" t="s">
        <v>174</v>
      </c>
      <c r="O53" s="20" t="s">
        <v>260</v>
      </c>
    </row>
    <row r="54" spans="1:15" s="53" customFormat="1" ht="18" customHeight="1" x14ac:dyDescent="0.25">
      <c r="A54" s="180" t="s">
        <v>39</v>
      </c>
      <c r="B54" s="177" t="s">
        <v>170</v>
      </c>
      <c r="C54" s="177">
        <v>1</v>
      </c>
      <c r="D54" s="177">
        <v>3</v>
      </c>
      <c r="E54" s="177">
        <v>0</v>
      </c>
      <c r="F54" s="6" t="s">
        <v>243</v>
      </c>
      <c r="G54" s="177" t="s">
        <v>170</v>
      </c>
      <c r="H54" s="3" t="s">
        <v>223</v>
      </c>
      <c r="I54" s="177">
        <v>2</v>
      </c>
      <c r="J54" s="177">
        <v>120</v>
      </c>
      <c r="K54" s="177">
        <v>30</v>
      </c>
      <c r="L54" s="6"/>
      <c r="M54" s="6"/>
      <c r="N54" s="177" t="s">
        <v>174</v>
      </c>
      <c r="O54" s="20" t="s">
        <v>260</v>
      </c>
    </row>
    <row r="55" spans="1:15" s="53" customFormat="1" ht="18" customHeight="1" x14ac:dyDescent="0.25">
      <c r="A55" s="180" t="s">
        <v>146</v>
      </c>
      <c r="B55" s="177" t="s">
        <v>170</v>
      </c>
      <c r="C55" s="177">
        <v>1</v>
      </c>
      <c r="D55" s="177">
        <v>4</v>
      </c>
      <c r="E55" s="177">
        <v>0</v>
      </c>
      <c r="F55" s="6" t="s">
        <v>238</v>
      </c>
      <c r="G55" s="177" t="s">
        <v>170</v>
      </c>
      <c r="H55" s="3" t="s">
        <v>223</v>
      </c>
      <c r="I55" s="177">
        <v>5</v>
      </c>
      <c r="J55" s="177">
        <v>150</v>
      </c>
      <c r="K55" s="177">
        <v>45</v>
      </c>
      <c r="L55" s="6"/>
      <c r="M55" s="6"/>
      <c r="N55" s="177" t="s">
        <v>180</v>
      </c>
      <c r="O55" s="20" t="s">
        <v>260</v>
      </c>
    </row>
    <row r="56" spans="1:15" s="53" customFormat="1" ht="18" customHeight="1" x14ac:dyDescent="0.25">
      <c r="A56" s="180" t="s">
        <v>147</v>
      </c>
      <c r="B56" s="177" t="s">
        <v>170</v>
      </c>
      <c r="C56" s="177">
        <v>1</v>
      </c>
      <c r="D56" s="177">
        <v>5</v>
      </c>
      <c r="E56" s="177">
        <v>0</v>
      </c>
      <c r="F56" s="6" t="s">
        <v>301</v>
      </c>
      <c r="G56" s="177" t="s">
        <v>170</v>
      </c>
      <c r="H56" s="3" t="s">
        <v>223</v>
      </c>
      <c r="I56" s="177">
        <v>2</v>
      </c>
      <c r="J56" s="177">
        <v>60</v>
      </c>
      <c r="K56" s="177">
        <v>30</v>
      </c>
      <c r="L56" s="6"/>
      <c r="M56" s="6"/>
      <c r="N56" s="177" t="s">
        <v>174</v>
      </c>
      <c r="O56" s="20" t="s">
        <v>260</v>
      </c>
    </row>
    <row r="57" spans="1:15" s="53" customFormat="1" ht="18" customHeight="1" x14ac:dyDescent="0.25">
      <c r="A57" s="180" t="s">
        <v>148</v>
      </c>
      <c r="B57" s="177" t="s">
        <v>170</v>
      </c>
      <c r="C57" s="177">
        <v>1</v>
      </c>
      <c r="D57" s="177">
        <v>6</v>
      </c>
      <c r="E57" s="177">
        <v>0</v>
      </c>
      <c r="F57" s="6" t="s">
        <v>220</v>
      </c>
      <c r="G57" s="177" t="s">
        <v>170</v>
      </c>
      <c r="H57" s="3" t="s">
        <v>223</v>
      </c>
      <c r="I57" s="177">
        <v>2</v>
      </c>
      <c r="J57" s="177">
        <v>60</v>
      </c>
      <c r="K57" s="177">
        <v>30</v>
      </c>
      <c r="L57" s="177"/>
      <c r="M57" s="177"/>
      <c r="N57" s="177" t="s">
        <v>174</v>
      </c>
      <c r="O57" s="20" t="s">
        <v>260</v>
      </c>
    </row>
    <row r="58" spans="1:15" s="53" customFormat="1" ht="22.5" customHeight="1" x14ac:dyDescent="0.25">
      <c r="A58" s="180" t="s">
        <v>149</v>
      </c>
      <c r="B58" s="177" t="s">
        <v>170</v>
      </c>
      <c r="C58" s="177">
        <v>1</v>
      </c>
      <c r="D58" s="177">
        <v>7</v>
      </c>
      <c r="E58" s="177">
        <v>0</v>
      </c>
      <c r="F58" s="6" t="s">
        <v>298</v>
      </c>
      <c r="G58" s="177" t="s">
        <v>250</v>
      </c>
      <c r="H58" s="3" t="s">
        <v>320</v>
      </c>
      <c r="I58" s="177">
        <v>2</v>
      </c>
      <c r="J58" s="177">
        <v>60</v>
      </c>
      <c r="K58" s="177" t="s">
        <v>251</v>
      </c>
      <c r="L58" s="9"/>
      <c r="M58" s="177"/>
      <c r="N58" s="177" t="s">
        <v>174</v>
      </c>
      <c r="O58" s="20" t="s">
        <v>255</v>
      </c>
    </row>
    <row r="59" spans="1:15" s="53" customFormat="1" ht="18" customHeight="1" x14ac:dyDescent="0.25">
      <c r="A59" s="180" t="s">
        <v>150</v>
      </c>
      <c r="B59" s="177" t="s">
        <v>170</v>
      </c>
      <c r="C59" s="177">
        <v>1</v>
      </c>
      <c r="D59" s="177">
        <v>8</v>
      </c>
      <c r="E59" s="177">
        <v>0</v>
      </c>
      <c r="F59" s="6" t="s">
        <v>297</v>
      </c>
      <c r="G59" s="177" t="s">
        <v>170</v>
      </c>
      <c r="H59" s="3" t="s">
        <v>237</v>
      </c>
      <c r="I59" s="177">
        <v>5</v>
      </c>
      <c r="J59" s="177">
        <v>150</v>
      </c>
      <c r="K59" s="177">
        <v>45</v>
      </c>
      <c r="L59" s="6"/>
      <c r="M59" s="6"/>
      <c r="N59" s="177" t="s">
        <v>180</v>
      </c>
      <c r="O59" s="20" t="s">
        <v>260</v>
      </c>
    </row>
    <row r="60" spans="1:15" s="53" customFormat="1" ht="18" customHeight="1" x14ac:dyDescent="0.25">
      <c r="A60" s="180" t="s">
        <v>151</v>
      </c>
      <c r="B60" s="177" t="s">
        <v>170</v>
      </c>
      <c r="C60" s="177">
        <v>1</v>
      </c>
      <c r="D60" s="177">
        <v>9</v>
      </c>
      <c r="E60" s="177">
        <v>0</v>
      </c>
      <c r="F60" s="6" t="s">
        <v>239</v>
      </c>
      <c r="G60" s="177" t="s">
        <v>170</v>
      </c>
      <c r="H60" s="3" t="s">
        <v>240</v>
      </c>
      <c r="I60" s="177">
        <v>5</v>
      </c>
      <c r="J60" s="177">
        <v>150</v>
      </c>
      <c r="K60" s="177">
        <v>45</v>
      </c>
      <c r="L60" s="6"/>
      <c r="M60" s="6"/>
      <c r="N60" s="177" t="s">
        <v>180</v>
      </c>
      <c r="O60" s="20" t="s">
        <v>260</v>
      </c>
    </row>
    <row r="61" spans="1:15" s="53" customFormat="1" ht="18" customHeight="1" x14ac:dyDescent="0.25">
      <c r="A61" s="180" t="s">
        <v>152</v>
      </c>
      <c r="B61" s="177" t="s">
        <v>170</v>
      </c>
      <c r="C61" s="177">
        <v>2</v>
      </c>
      <c r="D61" s="177">
        <v>0</v>
      </c>
      <c r="E61" s="177">
        <v>0</v>
      </c>
      <c r="F61" s="168" t="s">
        <v>356</v>
      </c>
      <c r="G61" s="177" t="s">
        <v>170</v>
      </c>
      <c r="H61" s="160" t="s">
        <v>223</v>
      </c>
      <c r="I61" s="177">
        <v>1</v>
      </c>
      <c r="J61" s="177">
        <v>30</v>
      </c>
      <c r="K61" s="177">
        <v>15</v>
      </c>
      <c r="L61" s="177"/>
      <c r="M61" s="177"/>
      <c r="N61" s="177" t="s">
        <v>210</v>
      </c>
      <c r="O61" s="20" t="s">
        <v>255</v>
      </c>
    </row>
    <row r="62" spans="1:15" s="53" customFormat="1" ht="18" customHeight="1" x14ac:dyDescent="0.25">
      <c r="A62" s="180" t="s">
        <v>153</v>
      </c>
      <c r="B62" s="177" t="s">
        <v>170</v>
      </c>
      <c r="C62" s="177">
        <v>2</v>
      </c>
      <c r="D62" s="177">
        <v>1</v>
      </c>
      <c r="E62" s="177">
        <v>0</v>
      </c>
      <c r="F62" s="6" t="s">
        <v>212</v>
      </c>
      <c r="G62" s="177" t="s">
        <v>170</v>
      </c>
      <c r="H62" s="3" t="s">
        <v>283</v>
      </c>
      <c r="I62" s="177">
        <v>2</v>
      </c>
      <c r="J62" s="177">
        <v>60</v>
      </c>
      <c r="K62" s="177">
        <v>30</v>
      </c>
      <c r="L62" s="6"/>
      <c r="M62" s="6"/>
      <c r="N62" s="177" t="s">
        <v>174</v>
      </c>
      <c r="O62" s="20" t="s">
        <v>260</v>
      </c>
    </row>
    <row r="63" spans="1:15" s="53" customFormat="1" ht="18" customHeight="1" x14ac:dyDescent="0.25">
      <c r="A63" s="180" t="s">
        <v>154</v>
      </c>
      <c r="B63" s="177" t="s">
        <v>170</v>
      </c>
      <c r="C63" s="177">
        <v>2</v>
      </c>
      <c r="D63" s="177">
        <v>2</v>
      </c>
      <c r="E63" s="177">
        <v>0</v>
      </c>
      <c r="F63" s="6" t="s">
        <v>299</v>
      </c>
      <c r="G63" s="177" t="s">
        <v>170</v>
      </c>
      <c r="H63" s="3" t="s">
        <v>223</v>
      </c>
      <c r="I63" s="177">
        <v>2</v>
      </c>
      <c r="J63" s="177">
        <v>150</v>
      </c>
      <c r="K63" s="177">
        <v>45</v>
      </c>
      <c r="L63" s="6"/>
      <c r="M63" s="6"/>
      <c r="N63" s="177" t="s">
        <v>174</v>
      </c>
      <c r="O63" s="20" t="s">
        <v>260</v>
      </c>
    </row>
    <row r="64" spans="1:15" s="53" customFormat="1" ht="18" customHeight="1" x14ac:dyDescent="0.25">
      <c r="A64" s="180" t="s">
        <v>155</v>
      </c>
      <c r="B64" s="177" t="s">
        <v>170</v>
      </c>
      <c r="C64" s="177">
        <v>2</v>
      </c>
      <c r="D64" s="177">
        <v>3</v>
      </c>
      <c r="E64" s="177">
        <v>0</v>
      </c>
      <c r="F64" s="159" t="s">
        <v>355</v>
      </c>
      <c r="G64" s="177" t="s">
        <v>170</v>
      </c>
      <c r="H64" s="160" t="s">
        <v>286</v>
      </c>
      <c r="I64" s="177">
        <v>2</v>
      </c>
      <c r="J64" s="177">
        <v>60</v>
      </c>
      <c r="K64" s="177">
        <v>30</v>
      </c>
      <c r="L64" s="6"/>
      <c r="M64" s="6"/>
      <c r="N64" s="177" t="s">
        <v>174</v>
      </c>
      <c r="O64" s="20" t="s">
        <v>260</v>
      </c>
    </row>
    <row r="65" spans="1:15" s="53" customFormat="1" ht="18" customHeight="1" x14ac:dyDescent="0.25">
      <c r="A65" s="180" t="s">
        <v>156</v>
      </c>
      <c r="B65" s="177" t="s">
        <v>170</v>
      </c>
      <c r="C65" s="177">
        <v>2</v>
      </c>
      <c r="D65" s="177">
        <v>4</v>
      </c>
      <c r="E65" s="177">
        <v>0</v>
      </c>
      <c r="F65" s="6" t="s">
        <v>333</v>
      </c>
      <c r="G65" s="177" t="s">
        <v>170</v>
      </c>
      <c r="H65" s="3" t="s">
        <v>237</v>
      </c>
      <c r="I65" s="177">
        <v>2</v>
      </c>
      <c r="J65" s="177">
        <v>60</v>
      </c>
      <c r="K65" s="177">
        <v>30</v>
      </c>
      <c r="L65" s="6"/>
      <c r="M65" s="6"/>
      <c r="N65" s="177" t="s">
        <v>174</v>
      </c>
      <c r="O65" s="20" t="s">
        <v>260</v>
      </c>
    </row>
    <row r="66" spans="1:15" s="53" customFormat="1" ht="22.5" customHeight="1" x14ac:dyDescent="0.25">
      <c r="A66" s="180" t="s">
        <v>157</v>
      </c>
      <c r="B66" s="177" t="s">
        <v>170</v>
      </c>
      <c r="C66" s="177">
        <v>2</v>
      </c>
      <c r="D66" s="177">
        <v>5</v>
      </c>
      <c r="E66" s="177">
        <v>0</v>
      </c>
      <c r="F66" s="6" t="s">
        <v>215</v>
      </c>
      <c r="G66" s="177" t="s">
        <v>170</v>
      </c>
      <c r="H66" s="3" t="s">
        <v>285</v>
      </c>
      <c r="I66" s="177">
        <v>2</v>
      </c>
      <c r="J66" s="177">
        <v>60</v>
      </c>
      <c r="K66" s="177">
        <v>30</v>
      </c>
      <c r="L66" s="6"/>
      <c r="M66" s="6"/>
      <c r="N66" s="177" t="s">
        <v>174</v>
      </c>
      <c r="O66" s="20" t="s">
        <v>255</v>
      </c>
    </row>
    <row r="67" spans="1:15" s="53" customFormat="1" ht="22.5" customHeight="1" x14ac:dyDescent="0.25">
      <c r="A67" s="180" t="s">
        <v>158</v>
      </c>
      <c r="B67" s="177" t="s">
        <v>170</v>
      </c>
      <c r="C67" s="177">
        <v>2</v>
      </c>
      <c r="D67" s="177">
        <v>6</v>
      </c>
      <c r="E67" s="177">
        <v>0</v>
      </c>
      <c r="F67" s="6" t="s">
        <v>217</v>
      </c>
      <c r="G67" s="177" t="s">
        <v>170</v>
      </c>
      <c r="H67" s="3" t="s">
        <v>285</v>
      </c>
      <c r="I67" s="177">
        <v>2</v>
      </c>
      <c r="J67" s="177">
        <v>60</v>
      </c>
      <c r="K67" s="177">
        <v>30</v>
      </c>
      <c r="L67" s="6"/>
      <c r="M67" s="6"/>
      <c r="N67" s="177" t="s">
        <v>174</v>
      </c>
      <c r="O67" s="20" t="s">
        <v>255</v>
      </c>
    </row>
    <row r="68" spans="1:15" s="53" customFormat="1" ht="18" customHeight="1" x14ac:dyDescent="0.25">
      <c r="A68" s="180" t="s">
        <v>159</v>
      </c>
      <c r="B68" s="177" t="s">
        <v>170</v>
      </c>
      <c r="C68" s="177">
        <v>2</v>
      </c>
      <c r="D68" s="177">
        <v>7</v>
      </c>
      <c r="E68" s="177">
        <v>0</v>
      </c>
      <c r="F68" s="6" t="s">
        <v>218</v>
      </c>
      <c r="G68" s="177" t="s">
        <v>170</v>
      </c>
      <c r="H68" s="3" t="s">
        <v>286</v>
      </c>
      <c r="I68" s="177">
        <v>2</v>
      </c>
      <c r="J68" s="177">
        <v>60</v>
      </c>
      <c r="K68" s="177">
        <v>30</v>
      </c>
      <c r="L68" s="6"/>
      <c r="M68" s="6"/>
      <c r="N68" s="177" t="s">
        <v>174</v>
      </c>
      <c r="O68" s="20" t="s">
        <v>255</v>
      </c>
    </row>
    <row r="69" spans="1:15" s="53" customFormat="1" ht="18" customHeight="1" x14ac:dyDescent="0.25">
      <c r="A69" s="180" t="s">
        <v>160</v>
      </c>
      <c r="B69" s="177" t="s">
        <v>170</v>
      </c>
      <c r="C69" s="177">
        <v>2</v>
      </c>
      <c r="D69" s="177">
        <v>8</v>
      </c>
      <c r="E69" s="177">
        <v>0</v>
      </c>
      <c r="F69" s="6" t="s">
        <v>216</v>
      </c>
      <c r="G69" s="177" t="s">
        <v>170</v>
      </c>
      <c r="H69" s="3" t="s">
        <v>294</v>
      </c>
      <c r="I69" s="177">
        <v>2</v>
      </c>
      <c r="J69" s="177">
        <v>60</v>
      </c>
      <c r="K69" s="177">
        <v>30</v>
      </c>
      <c r="L69" s="6"/>
      <c r="M69" s="6"/>
      <c r="N69" s="177" t="s">
        <v>174</v>
      </c>
      <c r="O69" s="20" t="s">
        <v>255</v>
      </c>
    </row>
    <row r="70" spans="1:15" s="53" customFormat="1" ht="18" customHeight="1" x14ac:dyDescent="0.25">
      <c r="A70" s="180" t="s">
        <v>161</v>
      </c>
      <c r="B70" s="177" t="s">
        <v>170</v>
      </c>
      <c r="C70" s="177">
        <v>2</v>
      </c>
      <c r="D70" s="177">
        <v>9</v>
      </c>
      <c r="E70" s="177">
        <v>0</v>
      </c>
      <c r="F70" s="6" t="s">
        <v>219</v>
      </c>
      <c r="G70" s="177" t="s">
        <v>170</v>
      </c>
      <c r="H70" s="3" t="s">
        <v>33</v>
      </c>
      <c r="I70" s="177">
        <v>2</v>
      </c>
      <c r="J70" s="177">
        <v>60</v>
      </c>
      <c r="K70" s="177">
        <v>30</v>
      </c>
      <c r="L70" s="6"/>
      <c r="M70" s="6"/>
      <c r="N70" s="177" t="s">
        <v>174</v>
      </c>
      <c r="O70" s="20" t="s">
        <v>255</v>
      </c>
    </row>
    <row r="71" spans="1:15" s="53" customFormat="1" ht="28.5" customHeight="1" x14ac:dyDescent="0.25">
      <c r="A71" s="180" t="s">
        <v>162</v>
      </c>
      <c r="B71" s="177" t="s">
        <v>170</v>
      </c>
      <c r="C71" s="177">
        <v>3</v>
      </c>
      <c r="D71" s="177">
        <v>0</v>
      </c>
      <c r="E71" s="177">
        <v>0</v>
      </c>
      <c r="F71" s="11" t="s">
        <v>330</v>
      </c>
      <c r="G71" s="10" t="s">
        <v>170</v>
      </c>
      <c r="H71" s="10" t="s">
        <v>223</v>
      </c>
      <c r="I71" s="10">
        <v>2</v>
      </c>
      <c r="J71" s="10">
        <v>60</v>
      </c>
      <c r="K71" s="10">
        <v>30</v>
      </c>
      <c r="L71" s="11"/>
      <c r="M71" s="11"/>
      <c r="N71" s="10" t="s">
        <v>174</v>
      </c>
      <c r="O71" s="164" t="s">
        <v>260</v>
      </c>
    </row>
    <row r="72" spans="1:15" s="53" customFormat="1" ht="24.75" customHeight="1" x14ac:dyDescent="0.25">
      <c r="A72" s="180" t="s">
        <v>163</v>
      </c>
      <c r="B72" s="177" t="s">
        <v>170</v>
      </c>
      <c r="C72" s="177">
        <v>3</v>
      </c>
      <c r="D72" s="177">
        <v>1</v>
      </c>
      <c r="E72" s="177">
        <v>0</v>
      </c>
      <c r="F72" s="11" t="s">
        <v>331</v>
      </c>
      <c r="G72" s="10" t="s">
        <v>170</v>
      </c>
      <c r="H72" s="10" t="s">
        <v>332</v>
      </c>
      <c r="I72" s="10">
        <v>2</v>
      </c>
      <c r="J72" s="10">
        <v>60</v>
      </c>
      <c r="K72" s="10">
        <v>30</v>
      </c>
      <c r="L72" s="11"/>
      <c r="M72" s="11"/>
      <c r="N72" s="10" t="s">
        <v>174</v>
      </c>
      <c r="O72" s="164" t="s">
        <v>260</v>
      </c>
    </row>
    <row r="73" spans="1:15" s="53" customFormat="1" ht="18" customHeight="1" x14ac:dyDescent="0.25">
      <c r="A73" s="189" t="s">
        <v>164</v>
      </c>
      <c r="B73" s="161" t="s">
        <v>170</v>
      </c>
      <c r="C73" s="161">
        <v>3</v>
      </c>
      <c r="D73" s="161">
        <v>1</v>
      </c>
      <c r="E73" s="161">
        <v>0</v>
      </c>
      <c r="F73" s="184" t="s">
        <v>354</v>
      </c>
      <c r="G73" s="185" t="s">
        <v>170</v>
      </c>
      <c r="H73" s="186" t="s">
        <v>345</v>
      </c>
      <c r="I73" s="185">
        <v>2</v>
      </c>
      <c r="J73" s="185">
        <v>60</v>
      </c>
      <c r="K73" s="185">
        <v>30</v>
      </c>
      <c r="L73" s="184"/>
      <c r="M73" s="184"/>
      <c r="N73" s="185" t="s">
        <v>174</v>
      </c>
      <c r="O73" s="190" t="s">
        <v>255</v>
      </c>
    </row>
    <row r="74" spans="1:15" s="53" customFormat="1" ht="18" customHeight="1" x14ac:dyDescent="0.25">
      <c r="A74" s="189" t="s">
        <v>165</v>
      </c>
      <c r="B74" s="185" t="s">
        <v>170</v>
      </c>
      <c r="C74" s="185">
        <v>3</v>
      </c>
      <c r="D74" s="185">
        <v>2</v>
      </c>
      <c r="E74" s="185">
        <v>0</v>
      </c>
      <c r="F74" s="187" t="s">
        <v>358</v>
      </c>
      <c r="G74" s="188" t="s">
        <v>170</v>
      </c>
      <c r="H74" s="188" t="s">
        <v>357</v>
      </c>
      <c r="I74" s="188">
        <v>2</v>
      </c>
      <c r="J74" s="188">
        <v>60</v>
      </c>
      <c r="K74" s="188">
        <v>30</v>
      </c>
      <c r="L74" s="188"/>
      <c r="M74" s="188"/>
      <c r="N74" s="188" t="s">
        <v>174</v>
      </c>
      <c r="O74" s="191" t="s">
        <v>255</v>
      </c>
    </row>
    <row r="75" spans="1:15" s="53" customFormat="1" ht="18" customHeight="1" thickBot="1" x14ac:dyDescent="0.3">
      <c r="A75" s="165" t="s">
        <v>166</v>
      </c>
      <c r="B75" s="167" t="s">
        <v>170</v>
      </c>
      <c r="C75" s="167">
        <v>3</v>
      </c>
      <c r="D75" s="167">
        <v>2</v>
      </c>
      <c r="E75" s="167">
        <v>0</v>
      </c>
      <c r="F75" s="192" t="s">
        <v>359</v>
      </c>
      <c r="G75" s="193" t="s">
        <v>170</v>
      </c>
      <c r="H75" s="193" t="s">
        <v>357</v>
      </c>
      <c r="I75" s="193">
        <v>2</v>
      </c>
      <c r="J75" s="193">
        <v>60</v>
      </c>
      <c r="K75" s="193">
        <v>30</v>
      </c>
      <c r="L75" s="193"/>
      <c r="M75" s="193"/>
      <c r="N75" s="193" t="s">
        <v>174</v>
      </c>
      <c r="O75" s="194" t="s">
        <v>255</v>
      </c>
    </row>
    <row r="76" spans="1:15" s="53" customFormat="1" ht="22.5" customHeight="1" thickBot="1" x14ac:dyDescent="0.3">
      <c r="A76" s="291" t="s">
        <v>339</v>
      </c>
      <c r="B76" s="292"/>
      <c r="C76" s="292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3"/>
    </row>
    <row r="77" spans="1:15" s="53" customFormat="1" ht="18" customHeight="1" x14ac:dyDescent="0.25">
      <c r="A77" s="139">
        <v>1</v>
      </c>
      <c r="B77" s="25" t="s">
        <v>229</v>
      </c>
      <c r="C77" s="25">
        <v>0</v>
      </c>
      <c r="D77" s="25">
        <v>1</v>
      </c>
      <c r="E77" s="25">
        <v>0</v>
      </c>
      <c r="F77" s="26" t="s">
        <v>302</v>
      </c>
      <c r="G77" s="25" t="s">
        <v>229</v>
      </c>
      <c r="H77" s="25">
        <v>4</v>
      </c>
      <c r="I77" s="25">
        <v>4</v>
      </c>
      <c r="J77" s="25">
        <v>120</v>
      </c>
      <c r="K77" s="25"/>
      <c r="L77" s="26"/>
      <c r="M77" s="25">
        <v>60</v>
      </c>
      <c r="N77" s="25" t="s">
        <v>230</v>
      </c>
      <c r="O77" s="27" t="s">
        <v>255</v>
      </c>
    </row>
    <row r="78" spans="1:15" s="53" customFormat="1" ht="18" customHeight="1" x14ac:dyDescent="0.25">
      <c r="A78" s="117">
        <v>2</v>
      </c>
      <c r="B78" s="10" t="s">
        <v>229</v>
      </c>
      <c r="C78" s="10">
        <v>0</v>
      </c>
      <c r="D78" s="10">
        <v>2</v>
      </c>
      <c r="E78" s="10">
        <v>0</v>
      </c>
      <c r="F78" s="11" t="s">
        <v>303</v>
      </c>
      <c r="G78" s="10" t="s">
        <v>229</v>
      </c>
      <c r="H78" s="10">
        <v>5</v>
      </c>
      <c r="I78" s="10">
        <v>4</v>
      </c>
      <c r="J78" s="10">
        <v>120</v>
      </c>
      <c r="K78" s="10"/>
      <c r="L78" s="11"/>
      <c r="M78" s="10">
        <v>60</v>
      </c>
      <c r="N78" s="10" t="s">
        <v>230</v>
      </c>
      <c r="O78" s="22" t="s">
        <v>255</v>
      </c>
    </row>
    <row r="79" spans="1:15" s="53" customFormat="1" ht="18" customHeight="1" x14ac:dyDescent="0.25">
      <c r="A79" s="117">
        <v>3</v>
      </c>
      <c r="B79" s="10" t="s">
        <v>229</v>
      </c>
      <c r="C79" s="10">
        <v>0</v>
      </c>
      <c r="D79" s="10">
        <v>3</v>
      </c>
      <c r="E79" s="10">
        <v>0</v>
      </c>
      <c r="F79" s="11" t="s">
        <v>304</v>
      </c>
      <c r="G79" s="10" t="s">
        <v>229</v>
      </c>
      <c r="H79" s="10">
        <v>6</v>
      </c>
      <c r="I79" s="10">
        <v>4</v>
      </c>
      <c r="J79" s="10">
        <v>120</v>
      </c>
      <c r="K79" s="10"/>
      <c r="L79" s="11"/>
      <c r="M79" s="10">
        <v>60</v>
      </c>
      <c r="N79" s="10" t="s">
        <v>230</v>
      </c>
      <c r="O79" s="22" t="s">
        <v>255</v>
      </c>
    </row>
    <row r="80" spans="1:15" s="53" customFormat="1" ht="18" customHeight="1" x14ac:dyDescent="0.25">
      <c r="A80" s="117">
        <v>4</v>
      </c>
      <c r="B80" s="10" t="s">
        <v>229</v>
      </c>
      <c r="C80" s="10">
        <v>0</v>
      </c>
      <c r="D80" s="10">
        <v>4</v>
      </c>
      <c r="E80" s="10">
        <v>0</v>
      </c>
      <c r="F80" s="11" t="s">
        <v>305</v>
      </c>
      <c r="G80" s="10" t="s">
        <v>229</v>
      </c>
      <c r="H80" s="10">
        <v>7</v>
      </c>
      <c r="I80" s="10">
        <v>4</v>
      </c>
      <c r="J80" s="10">
        <v>120</v>
      </c>
      <c r="K80" s="10"/>
      <c r="L80" s="11"/>
      <c r="M80" s="10">
        <v>60</v>
      </c>
      <c r="N80" s="10" t="s">
        <v>230</v>
      </c>
      <c r="O80" s="22" t="s">
        <v>255</v>
      </c>
    </row>
    <row r="81" spans="1:15" s="53" customFormat="1" ht="18" customHeight="1" x14ac:dyDescent="0.25">
      <c r="A81" s="117">
        <v>5</v>
      </c>
      <c r="B81" s="10" t="s">
        <v>229</v>
      </c>
      <c r="C81" s="10">
        <v>0</v>
      </c>
      <c r="D81" s="10">
        <v>5</v>
      </c>
      <c r="E81" s="10">
        <v>0</v>
      </c>
      <c r="F81" s="11" t="s">
        <v>306</v>
      </c>
      <c r="G81" s="10" t="s">
        <v>229</v>
      </c>
      <c r="H81" s="10">
        <v>4</v>
      </c>
      <c r="I81" s="10">
        <v>4</v>
      </c>
      <c r="J81" s="10">
        <v>120</v>
      </c>
      <c r="K81" s="10"/>
      <c r="L81" s="11"/>
      <c r="M81" s="10">
        <v>60</v>
      </c>
      <c r="N81" s="10" t="s">
        <v>230</v>
      </c>
      <c r="O81" s="22" t="s">
        <v>255</v>
      </c>
    </row>
    <row r="82" spans="1:15" s="53" customFormat="1" ht="18" customHeight="1" x14ac:dyDescent="0.25">
      <c r="A82" s="117">
        <v>6</v>
      </c>
      <c r="B82" s="10" t="s">
        <v>229</v>
      </c>
      <c r="C82" s="10">
        <v>0</v>
      </c>
      <c r="D82" s="10">
        <v>6</v>
      </c>
      <c r="E82" s="10">
        <v>0</v>
      </c>
      <c r="F82" s="11" t="s">
        <v>307</v>
      </c>
      <c r="G82" s="10" t="s">
        <v>229</v>
      </c>
      <c r="H82" s="10">
        <v>5</v>
      </c>
      <c r="I82" s="10">
        <v>4</v>
      </c>
      <c r="J82" s="10">
        <v>120</v>
      </c>
      <c r="K82" s="10"/>
      <c r="L82" s="11"/>
      <c r="M82" s="10">
        <v>60</v>
      </c>
      <c r="N82" s="10" t="s">
        <v>230</v>
      </c>
      <c r="O82" s="22" t="s">
        <v>255</v>
      </c>
    </row>
    <row r="83" spans="1:15" s="125" customFormat="1" ht="18" customHeight="1" x14ac:dyDescent="0.25">
      <c r="A83" s="117">
        <v>7</v>
      </c>
      <c r="B83" s="10" t="s">
        <v>229</v>
      </c>
      <c r="C83" s="10">
        <v>0</v>
      </c>
      <c r="D83" s="10">
        <v>7</v>
      </c>
      <c r="E83" s="10">
        <v>0</v>
      </c>
      <c r="F83" s="11" t="s">
        <v>308</v>
      </c>
      <c r="G83" s="10" t="s">
        <v>229</v>
      </c>
      <c r="H83" s="10">
        <v>6</v>
      </c>
      <c r="I83" s="10">
        <v>4</v>
      </c>
      <c r="J83" s="10">
        <v>120</v>
      </c>
      <c r="K83" s="10"/>
      <c r="L83" s="11"/>
      <c r="M83" s="10">
        <v>60</v>
      </c>
      <c r="N83" s="10" t="s">
        <v>230</v>
      </c>
      <c r="O83" s="22" t="s">
        <v>255</v>
      </c>
    </row>
    <row r="84" spans="1:15" s="125" customFormat="1" ht="18" customHeight="1" x14ac:dyDescent="0.25">
      <c r="A84" s="117">
        <v>8</v>
      </c>
      <c r="B84" s="10" t="s">
        <v>229</v>
      </c>
      <c r="C84" s="10">
        <v>0</v>
      </c>
      <c r="D84" s="10">
        <v>8</v>
      </c>
      <c r="E84" s="10">
        <v>0</v>
      </c>
      <c r="F84" s="11" t="s">
        <v>309</v>
      </c>
      <c r="G84" s="10" t="s">
        <v>229</v>
      </c>
      <c r="H84" s="10">
        <v>7</v>
      </c>
      <c r="I84" s="10">
        <v>4</v>
      </c>
      <c r="J84" s="10">
        <v>120</v>
      </c>
      <c r="K84" s="10"/>
      <c r="L84" s="11"/>
      <c r="M84" s="10">
        <v>60</v>
      </c>
      <c r="N84" s="10" t="s">
        <v>230</v>
      </c>
      <c r="O84" s="22" t="s">
        <v>255</v>
      </c>
    </row>
    <row r="85" spans="1:15" s="125" customFormat="1" ht="18" customHeight="1" x14ac:dyDescent="0.25">
      <c r="A85" s="117">
        <v>9</v>
      </c>
      <c r="B85" s="10" t="s">
        <v>229</v>
      </c>
      <c r="C85" s="10">
        <v>0</v>
      </c>
      <c r="D85" s="10">
        <v>9</v>
      </c>
      <c r="E85" s="10">
        <v>0</v>
      </c>
      <c r="F85" s="11" t="s">
        <v>275</v>
      </c>
      <c r="G85" s="10" t="s">
        <v>229</v>
      </c>
      <c r="H85" s="10">
        <v>1</v>
      </c>
      <c r="I85" s="10">
        <v>2</v>
      </c>
      <c r="J85" s="10">
        <v>60</v>
      </c>
      <c r="K85" s="10"/>
      <c r="L85" s="11"/>
      <c r="M85" s="10">
        <v>30</v>
      </c>
      <c r="N85" s="10" t="s">
        <v>228</v>
      </c>
      <c r="O85" s="22" t="s">
        <v>255</v>
      </c>
    </row>
    <row r="86" spans="1:15" s="125" customFormat="1" ht="18" customHeight="1" x14ac:dyDescent="0.25">
      <c r="A86" s="117">
        <v>10</v>
      </c>
      <c r="B86" s="10" t="s">
        <v>229</v>
      </c>
      <c r="C86" s="10">
        <v>1</v>
      </c>
      <c r="D86" s="10">
        <v>0</v>
      </c>
      <c r="E86" s="10">
        <v>0</v>
      </c>
      <c r="F86" s="11" t="s">
        <v>276</v>
      </c>
      <c r="G86" s="10" t="s">
        <v>229</v>
      </c>
      <c r="H86" s="10">
        <v>2</v>
      </c>
      <c r="I86" s="10">
        <v>2</v>
      </c>
      <c r="J86" s="10">
        <v>60</v>
      </c>
      <c r="K86" s="10"/>
      <c r="L86" s="11"/>
      <c r="M86" s="10">
        <v>30</v>
      </c>
      <c r="N86" s="10" t="s">
        <v>228</v>
      </c>
      <c r="O86" s="22" t="s">
        <v>255</v>
      </c>
    </row>
    <row r="87" spans="1:15" s="125" customFormat="1" ht="18" customHeight="1" x14ac:dyDescent="0.25">
      <c r="A87" s="117">
        <v>11</v>
      </c>
      <c r="B87" s="10" t="s">
        <v>229</v>
      </c>
      <c r="C87" s="10">
        <v>1</v>
      </c>
      <c r="D87" s="10">
        <v>1</v>
      </c>
      <c r="E87" s="10">
        <v>0</v>
      </c>
      <c r="F87" s="11" t="s">
        <v>277</v>
      </c>
      <c r="G87" s="10" t="s">
        <v>229</v>
      </c>
      <c r="H87" s="10">
        <v>3</v>
      </c>
      <c r="I87" s="10">
        <v>2</v>
      </c>
      <c r="J87" s="10">
        <v>60</v>
      </c>
      <c r="K87" s="10"/>
      <c r="L87" s="11"/>
      <c r="M87" s="10">
        <v>30</v>
      </c>
      <c r="N87" s="10" t="s">
        <v>228</v>
      </c>
      <c r="O87" s="22" t="s">
        <v>255</v>
      </c>
    </row>
    <row r="88" spans="1:15" s="125" customFormat="1" ht="18" customHeight="1" x14ac:dyDescent="0.25">
      <c r="A88" s="117">
        <v>12</v>
      </c>
      <c r="B88" s="10" t="s">
        <v>229</v>
      </c>
      <c r="C88" s="10">
        <v>1</v>
      </c>
      <c r="D88" s="10">
        <v>2</v>
      </c>
      <c r="E88" s="10">
        <v>0</v>
      </c>
      <c r="F88" s="11" t="s">
        <v>278</v>
      </c>
      <c r="G88" s="10" t="s">
        <v>229</v>
      </c>
      <c r="H88" s="10">
        <v>4</v>
      </c>
      <c r="I88" s="10">
        <v>2</v>
      </c>
      <c r="J88" s="10">
        <v>60</v>
      </c>
      <c r="K88" s="10"/>
      <c r="L88" s="11"/>
      <c r="M88" s="10">
        <v>30</v>
      </c>
      <c r="N88" s="10" t="s">
        <v>228</v>
      </c>
      <c r="O88" s="22" t="s">
        <v>255</v>
      </c>
    </row>
    <row r="89" spans="1:15" s="125" customFormat="1" ht="18" customHeight="1" x14ac:dyDescent="0.25">
      <c r="A89" s="117">
        <v>13</v>
      </c>
      <c r="B89" s="10" t="s">
        <v>229</v>
      </c>
      <c r="C89" s="10">
        <v>1</v>
      </c>
      <c r="D89" s="10">
        <v>3</v>
      </c>
      <c r="E89" s="10">
        <v>0</v>
      </c>
      <c r="F89" s="11" t="s">
        <v>279</v>
      </c>
      <c r="G89" s="10" t="s">
        <v>229</v>
      </c>
      <c r="H89" s="10">
        <v>5</v>
      </c>
      <c r="I89" s="10">
        <v>2</v>
      </c>
      <c r="J89" s="10">
        <v>60</v>
      </c>
      <c r="K89" s="10"/>
      <c r="L89" s="11"/>
      <c r="M89" s="10">
        <v>30</v>
      </c>
      <c r="N89" s="10" t="s">
        <v>228</v>
      </c>
      <c r="O89" s="22" t="s">
        <v>255</v>
      </c>
    </row>
    <row r="90" spans="1:15" s="125" customFormat="1" ht="18" customHeight="1" x14ac:dyDescent="0.25">
      <c r="A90" s="117">
        <v>14</v>
      </c>
      <c r="B90" s="10" t="s">
        <v>229</v>
      </c>
      <c r="C90" s="10">
        <v>1</v>
      </c>
      <c r="D90" s="10">
        <v>4</v>
      </c>
      <c r="E90" s="10">
        <v>0</v>
      </c>
      <c r="F90" s="11" t="s">
        <v>280</v>
      </c>
      <c r="G90" s="10" t="s">
        <v>229</v>
      </c>
      <c r="H90" s="10">
        <v>6</v>
      </c>
      <c r="I90" s="10">
        <v>2</v>
      </c>
      <c r="J90" s="10">
        <v>60</v>
      </c>
      <c r="K90" s="10"/>
      <c r="L90" s="11"/>
      <c r="M90" s="10">
        <v>30</v>
      </c>
      <c r="N90" s="10" t="s">
        <v>228</v>
      </c>
      <c r="O90" s="22" t="s">
        <v>255</v>
      </c>
    </row>
    <row r="91" spans="1:15" s="125" customFormat="1" ht="18" customHeight="1" x14ac:dyDescent="0.25">
      <c r="A91" s="117">
        <v>15</v>
      </c>
      <c r="B91" s="10" t="s">
        <v>229</v>
      </c>
      <c r="C91" s="10">
        <v>1</v>
      </c>
      <c r="D91" s="10">
        <v>5</v>
      </c>
      <c r="E91" s="10">
        <v>0</v>
      </c>
      <c r="F91" s="11" t="s">
        <v>281</v>
      </c>
      <c r="G91" s="10" t="s">
        <v>229</v>
      </c>
      <c r="H91" s="10">
        <v>7</v>
      </c>
      <c r="I91" s="10">
        <v>2</v>
      </c>
      <c r="J91" s="10">
        <v>60</v>
      </c>
      <c r="K91" s="10"/>
      <c r="L91" s="11"/>
      <c r="M91" s="10">
        <v>30</v>
      </c>
      <c r="N91" s="10" t="s">
        <v>228</v>
      </c>
      <c r="O91" s="22" t="s">
        <v>255</v>
      </c>
    </row>
    <row r="92" spans="1:15" s="125" customFormat="1" ht="18" customHeight="1" x14ac:dyDescent="0.25">
      <c r="A92" s="117">
        <v>16</v>
      </c>
      <c r="B92" s="10" t="s">
        <v>229</v>
      </c>
      <c r="C92" s="10">
        <v>1</v>
      </c>
      <c r="D92" s="10">
        <v>6</v>
      </c>
      <c r="E92" s="10">
        <v>0</v>
      </c>
      <c r="F92" s="11" t="s">
        <v>282</v>
      </c>
      <c r="G92" s="10" t="s">
        <v>229</v>
      </c>
      <c r="H92" s="10">
        <v>8</v>
      </c>
      <c r="I92" s="10">
        <v>2</v>
      </c>
      <c r="J92" s="10">
        <v>60</v>
      </c>
      <c r="K92" s="10"/>
      <c r="L92" s="11"/>
      <c r="M92" s="10">
        <v>30</v>
      </c>
      <c r="N92" s="10" t="s">
        <v>228</v>
      </c>
      <c r="O92" s="22" t="s">
        <v>255</v>
      </c>
    </row>
    <row r="93" spans="1:15" s="125" customFormat="1" ht="18" customHeight="1" x14ac:dyDescent="0.25">
      <c r="A93" s="117">
        <v>17</v>
      </c>
      <c r="B93" s="10" t="s">
        <v>229</v>
      </c>
      <c r="C93" s="10">
        <v>1</v>
      </c>
      <c r="D93" s="10">
        <v>7</v>
      </c>
      <c r="E93" s="10">
        <v>0</v>
      </c>
      <c r="F93" s="6" t="s">
        <v>269</v>
      </c>
      <c r="G93" s="10" t="s">
        <v>229</v>
      </c>
      <c r="H93" s="10">
        <v>1</v>
      </c>
      <c r="I93" s="3" t="s">
        <v>31</v>
      </c>
      <c r="J93" s="3" t="s">
        <v>253</v>
      </c>
      <c r="K93" s="3"/>
      <c r="L93" s="3"/>
      <c r="M93" s="3" t="s">
        <v>254</v>
      </c>
      <c r="N93" s="10" t="s">
        <v>230</v>
      </c>
      <c r="O93" s="140" t="s">
        <v>255</v>
      </c>
    </row>
    <row r="94" spans="1:15" s="125" customFormat="1" ht="18" customHeight="1" x14ac:dyDescent="0.25">
      <c r="A94" s="117">
        <v>18</v>
      </c>
      <c r="B94" s="10" t="s">
        <v>229</v>
      </c>
      <c r="C94" s="10">
        <v>1</v>
      </c>
      <c r="D94" s="10">
        <v>8</v>
      </c>
      <c r="E94" s="10">
        <v>0</v>
      </c>
      <c r="F94" s="6" t="s">
        <v>270</v>
      </c>
      <c r="G94" s="10" t="s">
        <v>229</v>
      </c>
      <c r="H94" s="10">
        <v>2</v>
      </c>
      <c r="I94" s="3" t="s">
        <v>31</v>
      </c>
      <c r="J94" s="3" t="s">
        <v>253</v>
      </c>
      <c r="K94" s="3"/>
      <c r="L94" s="3"/>
      <c r="M94" s="3" t="s">
        <v>254</v>
      </c>
      <c r="N94" s="10" t="s">
        <v>230</v>
      </c>
      <c r="O94" s="140" t="s">
        <v>255</v>
      </c>
    </row>
    <row r="95" spans="1:15" s="125" customFormat="1" ht="18" customHeight="1" x14ac:dyDescent="0.25">
      <c r="A95" s="117">
        <v>19</v>
      </c>
      <c r="B95" s="10" t="s">
        <v>229</v>
      </c>
      <c r="C95" s="10">
        <v>1</v>
      </c>
      <c r="D95" s="10">
        <v>9</v>
      </c>
      <c r="E95" s="10">
        <v>0</v>
      </c>
      <c r="F95" s="6" t="s">
        <v>271</v>
      </c>
      <c r="G95" s="10" t="s">
        <v>229</v>
      </c>
      <c r="H95" s="10">
        <v>3</v>
      </c>
      <c r="I95" s="3" t="s">
        <v>31</v>
      </c>
      <c r="J95" s="3" t="s">
        <v>253</v>
      </c>
      <c r="K95" s="3"/>
      <c r="L95" s="3"/>
      <c r="M95" s="3" t="s">
        <v>254</v>
      </c>
      <c r="N95" s="10" t="s">
        <v>230</v>
      </c>
      <c r="O95" s="140" t="s">
        <v>255</v>
      </c>
    </row>
    <row r="96" spans="1:15" s="125" customFormat="1" ht="18" customHeight="1" x14ac:dyDescent="0.25">
      <c r="A96" s="117">
        <v>20</v>
      </c>
      <c r="B96" s="10" t="s">
        <v>229</v>
      </c>
      <c r="C96" s="10">
        <v>2</v>
      </c>
      <c r="D96" s="10">
        <v>0</v>
      </c>
      <c r="E96" s="10">
        <v>0</v>
      </c>
      <c r="F96" s="6" t="s">
        <v>268</v>
      </c>
      <c r="G96" s="10" t="s">
        <v>229</v>
      </c>
      <c r="H96" s="10">
        <v>4</v>
      </c>
      <c r="I96" s="3" t="s">
        <v>31</v>
      </c>
      <c r="J96" s="3" t="s">
        <v>253</v>
      </c>
      <c r="K96" s="3"/>
      <c r="L96" s="3"/>
      <c r="M96" s="3" t="s">
        <v>254</v>
      </c>
      <c r="N96" s="10" t="s">
        <v>230</v>
      </c>
      <c r="O96" s="140" t="s">
        <v>255</v>
      </c>
    </row>
    <row r="97" spans="1:15" s="125" customFormat="1" ht="18" customHeight="1" x14ac:dyDescent="0.25">
      <c r="A97" s="117">
        <v>21</v>
      </c>
      <c r="B97" s="5" t="s">
        <v>229</v>
      </c>
      <c r="C97" s="5">
        <v>2</v>
      </c>
      <c r="D97" s="5">
        <v>0</v>
      </c>
      <c r="E97" s="5">
        <v>1</v>
      </c>
      <c r="F97" s="6" t="s">
        <v>326</v>
      </c>
      <c r="G97" s="3" t="s">
        <v>229</v>
      </c>
      <c r="H97" s="5">
        <v>3</v>
      </c>
      <c r="I97" s="5">
        <v>3</v>
      </c>
      <c r="J97" s="5">
        <v>45</v>
      </c>
      <c r="K97" s="5">
        <v>15</v>
      </c>
      <c r="L97" s="5">
        <v>15</v>
      </c>
      <c r="M97" s="5"/>
      <c r="N97" s="10" t="s">
        <v>205</v>
      </c>
      <c r="O97" s="20" t="s">
        <v>255</v>
      </c>
    </row>
    <row r="98" spans="1:15" s="125" customFormat="1" ht="18" customHeight="1" x14ac:dyDescent="0.25">
      <c r="A98" s="117">
        <v>22</v>
      </c>
      <c r="B98" s="5" t="s">
        <v>229</v>
      </c>
      <c r="C98" s="5">
        <v>2</v>
      </c>
      <c r="D98" s="5">
        <v>0</v>
      </c>
      <c r="E98" s="5">
        <v>2</v>
      </c>
      <c r="F98" s="6" t="s">
        <v>327</v>
      </c>
      <c r="G98" s="3" t="s">
        <v>229</v>
      </c>
      <c r="H98" s="5">
        <v>4</v>
      </c>
      <c r="I98" s="5">
        <v>3</v>
      </c>
      <c r="J98" s="5">
        <v>45</v>
      </c>
      <c r="K98" s="5">
        <v>15</v>
      </c>
      <c r="L98" s="5">
        <v>15</v>
      </c>
      <c r="M98" s="5"/>
      <c r="N98" s="10" t="s">
        <v>205</v>
      </c>
      <c r="O98" s="20" t="s">
        <v>255</v>
      </c>
    </row>
    <row r="99" spans="1:15" s="125" customFormat="1" ht="18" customHeight="1" x14ac:dyDescent="0.25">
      <c r="A99" s="117">
        <v>23</v>
      </c>
      <c r="B99" s="5" t="s">
        <v>229</v>
      </c>
      <c r="C99" s="5">
        <v>2</v>
      </c>
      <c r="D99" s="5">
        <v>0</v>
      </c>
      <c r="E99" s="5">
        <v>3</v>
      </c>
      <c r="F99" s="6" t="s">
        <v>328</v>
      </c>
      <c r="G99" s="3" t="s">
        <v>229</v>
      </c>
      <c r="H99" s="5">
        <v>5</v>
      </c>
      <c r="I99" s="5">
        <v>3</v>
      </c>
      <c r="J99" s="5">
        <v>45</v>
      </c>
      <c r="K99" s="5">
        <v>15</v>
      </c>
      <c r="L99" s="5">
        <v>15</v>
      </c>
      <c r="M99" s="5"/>
      <c r="N99" s="10" t="s">
        <v>205</v>
      </c>
      <c r="O99" s="20" t="s">
        <v>255</v>
      </c>
    </row>
    <row r="100" spans="1:15" s="125" customFormat="1" ht="18" customHeight="1" thickBot="1" x14ac:dyDescent="0.3">
      <c r="A100" s="116">
        <v>24</v>
      </c>
      <c r="B100" s="18" t="s">
        <v>229</v>
      </c>
      <c r="C100" s="18">
        <v>2</v>
      </c>
      <c r="D100" s="18">
        <v>0</v>
      </c>
      <c r="E100" s="18">
        <v>4</v>
      </c>
      <c r="F100" s="33" t="s">
        <v>329</v>
      </c>
      <c r="G100" s="122" t="s">
        <v>229</v>
      </c>
      <c r="H100" s="18">
        <v>6</v>
      </c>
      <c r="I100" s="18">
        <v>3</v>
      </c>
      <c r="J100" s="18">
        <v>45</v>
      </c>
      <c r="K100" s="18">
        <v>15</v>
      </c>
      <c r="L100" s="18">
        <v>15</v>
      </c>
      <c r="M100" s="18"/>
      <c r="N100" s="123" t="s">
        <v>205</v>
      </c>
      <c r="O100" s="121" t="s">
        <v>255</v>
      </c>
    </row>
    <row r="101" spans="1:15" s="125" customFormat="1" ht="24" customHeight="1" x14ac:dyDescent="0.25">
      <c r="A101" s="272" t="s">
        <v>252</v>
      </c>
      <c r="B101" s="273"/>
      <c r="C101" s="273"/>
      <c r="D101" s="273"/>
      <c r="E101" s="273"/>
      <c r="F101" s="273"/>
      <c r="G101" s="273"/>
      <c r="H101" s="273"/>
      <c r="I101" s="273"/>
      <c r="J101" s="273"/>
      <c r="K101" s="273"/>
      <c r="L101" s="273"/>
      <c r="M101" s="273"/>
      <c r="N101" s="273"/>
      <c r="O101" s="274"/>
    </row>
    <row r="102" spans="1:15" s="125" customFormat="1" ht="24" customHeight="1" x14ac:dyDescent="0.25">
      <c r="A102" s="261" t="s">
        <v>26</v>
      </c>
      <c r="B102" s="262"/>
      <c r="C102" s="262"/>
      <c r="D102" s="262"/>
      <c r="E102" s="262"/>
      <c r="F102" s="262"/>
      <c r="G102" s="262"/>
      <c r="H102" s="262"/>
      <c r="I102" s="262"/>
      <c r="J102" s="262"/>
      <c r="K102" s="262"/>
      <c r="L102" s="262"/>
      <c r="M102" s="262"/>
      <c r="N102" s="262"/>
      <c r="O102" s="263"/>
    </row>
    <row r="103" spans="1:15" s="53" customFormat="1" ht="22.5" customHeight="1" x14ac:dyDescent="0.25">
      <c r="A103" s="14" t="s">
        <v>153</v>
      </c>
      <c r="B103" s="5" t="s">
        <v>167</v>
      </c>
      <c r="C103" s="5">
        <v>3</v>
      </c>
      <c r="D103" s="5">
        <v>5</v>
      </c>
      <c r="E103" s="5">
        <v>0</v>
      </c>
      <c r="F103" s="118" t="s">
        <v>224</v>
      </c>
      <c r="G103" s="5" t="s">
        <v>167</v>
      </c>
      <c r="H103" s="5">
        <v>4</v>
      </c>
      <c r="I103" s="19">
        <v>4</v>
      </c>
      <c r="J103" s="3" t="s">
        <v>253</v>
      </c>
      <c r="K103" s="3" t="s">
        <v>254</v>
      </c>
      <c r="L103" s="3"/>
      <c r="M103" s="3"/>
      <c r="N103" s="5" t="s">
        <v>225</v>
      </c>
      <c r="O103" s="20" t="s">
        <v>255</v>
      </c>
    </row>
    <row r="104" spans="1:15" s="53" customFormat="1" ht="22.5" customHeight="1" x14ac:dyDescent="0.25">
      <c r="A104" s="14" t="s">
        <v>155</v>
      </c>
      <c r="B104" s="5" t="s">
        <v>167</v>
      </c>
      <c r="C104" s="5">
        <v>3</v>
      </c>
      <c r="D104" s="5">
        <v>6</v>
      </c>
      <c r="E104" s="5">
        <v>0</v>
      </c>
      <c r="F104" s="118" t="s">
        <v>226</v>
      </c>
      <c r="G104" s="5" t="s">
        <v>167</v>
      </c>
      <c r="H104" s="5">
        <v>5</v>
      </c>
      <c r="I104" s="19">
        <v>4</v>
      </c>
      <c r="J104" s="3" t="s">
        <v>253</v>
      </c>
      <c r="K104" s="3" t="s">
        <v>254</v>
      </c>
      <c r="L104" s="3"/>
      <c r="M104" s="3"/>
      <c r="N104" s="5" t="s">
        <v>225</v>
      </c>
      <c r="O104" s="20" t="s">
        <v>255</v>
      </c>
    </row>
    <row r="105" spans="1:15" s="53" customFormat="1" ht="22.5" customHeight="1" x14ac:dyDescent="0.25">
      <c r="A105" s="14" t="s">
        <v>154</v>
      </c>
      <c r="B105" s="5">
        <v>3</v>
      </c>
      <c r="C105" s="5">
        <v>3</v>
      </c>
      <c r="D105" s="5">
        <v>7</v>
      </c>
      <c r="E105" s="5">
        <v>0</v>
      </c>
      <c r="F105" s="168" t="s">
        <v>353</v>
      </c>
      <c r="G105" s="5" t="s">
        <v>167</v>
      </c>
      <c r="H105" s="161">
        <v>5</v>
      </c>
      <c r="I105" s="19">
        <v>2</v>
      </c>
      <c r="J105" s="3" t="s">
        <v>254</v>
      </c>
      <c r="K105" s="3" t="s">
        <v>162</v>
      </c>
      <c r="L105" s="3"/>
      <c r="M105" s="3"/>
      <c r="N105" s="5" t="s">
        <v>174</v>
      </c>
      <c r="O105" s="20" t="s">
        <v>255</v>
      </c>
    </row>
    <row r="106" spans="1:15" s="53" customFormat="1" ht="22.5" customHeight="1" x14ac:dyDescent="0.25">
      <c r="A106" s="14" t="s">
        <v>154</v>
      </c>
      <c r="B106" s="5">
        <v>3</v>
      </c>
      <c r="C106" s="5">
        <v>3</v>
      </c>
      <c r="D106" s="5">
        <v>8</v>
      </c>
      <c r="E106" s="5">
        <v>0</v>
      </c>
      <c r="F106" s="118" t="s">
        <v>310</v>
      </c>
      <c r="G106" s="5" t="s">
        <v>167</v>
      </c>
      <c r="H106" s="5">
        <v>6</v>
      </c>
      <c r="I106" s="19">
        <v>1</v>
      </c>
      <c r="J106" s="3" t="s">
        <v>162</v>
      </c>
      <c r="K106" s="3" t="s">
        <v>147</v>
      </c>
      <c r="L106" s="3"/>
      <c r="M106" s="3"/>
      <c r="N106" s="5" t="s">
        <v>210</v>
      </c>
      <c r="O106" s="20" t="s">
        <v>255</v>
      </c>
    </row>
    <row r="107" spans="1:15" s="53" customFormat="1" ht="22.5" customHeight="1" x14ac:dyDescent="0.25">
      <c r="A107" s="14" t="s">
        <v>156</v>
      </c>
      <c r="B107" s="5" t="s">
        <v>167</v>
      </c>
      <c r="C107" s="5">
        <v>3</v>
      </c>
      <c r="D107" s="5">
        <v>9</v>
      </c>
      <c r="E107" s="5">
        <v>0</v>
      </c>
      <c r="F107" s="118" t="s">
        <v>227</v>
      </c>
      <c r="G107" s="5" t="s">
        <v>167</v>
      </c>
      <c r="H107" s="5">
        <v>7</v>
      </c>
      <c r="I107" s="19">
        <v>6</v>
      </c>
      <c r="J107" s="3" t="s">
        <v>256</v>
      </c>
      <c r="K107" s="3" t="s">
        <v>254</v>
      </c>
      <c r="L107" s="3" t="s">
        <v>162</v>
      </c>
      <c r="M107" s="3"/>
      <c r="N107" s="5" t="s">
        <v>257</v>
      </c>
      <c r="O107" s="20" t="s">
        <v>255</v>
      </c>
    </row>
    <row r="108" spans="1:15" s="53" customFormat="1" ht="22.5" customHeight="1" x14ac:dyDescent="0.25">
      <c r="A108" s="14" t="s">
        <v>157</v>
      </c>
      <c r="B108" s="5">
        <v>3</v>
      </c>
      <c r="C108" s="5">
        <v>4</v>
      </c>
      <c r="D108" s="5">
        <v>0</v>
      </c>
      <c r="E108" s="5">
        <v>0</v>
      </c>
      <c r="F108" s="6" t="s">
        <v>247</v>
      </c>
      <c r="G108" s="5" t="s">
        <v>167</v>
      </c>
      <c r="H108" s="5">
        <v>7</v>
      </c>
      <c r="I108" s="19">
        <v>2</v>
      </c>
      <c r="J108" s="3" t="s">
        <v>254</v>
      </c>
      <c r="K108" s="3"/>
      <c r="L108" s="3"/>
      <c r="M108" s="3" t="s">
        <v>162</v>
      </c>
      <c r="N108" s="5" t="s">
        <v>228</v>
      </c>
      <c r="O108" s="20" t="s">
        <v>255</v>
      </c>
    </row>
    <row r="109" spans="1:15" s="53" customFormat="1" ht="19.5" customHeight="1" x14ac:dyDescent="0.25">
      <c r="A109" s="261" t="s">
        <v>258</v>
      </c>
      <c r="B109" s="262"/>
      <c r="C109" s="262"/>
      <c r="D109" s="262"/>
      <c r="E109" s="262"/>
      <c r="F109" s="262"/>
      <c r="G109" s="262"/>
      <c r="H109" s="262"/>
      <c r="I109" s="262"/>
      <c r="J109" s="262"/>
      <c r="K109" s="262"/>
      <c r="L109" s="262"/>
      <c r="M109" s="262"/>
      <c r="N109" s="262"/>
      <c r="O109" s="263"/>
    </row>
    <row r="110" spans="1:15" s="53" customFormat="1" ht="21.75" customHeight="1" x14ac:dyDescent="0.25">
      <c r="A110" s="14" t="s">
        <v>158</v>
      </c>
      <c r="B110" s="5" t="s">
        <v>170</v>
      </c>
      <c r="C110" s="5">
        <v>3</v>
      </c>
      <c r="D110" s="5">
        <v>2</v>
      </c>
      <c r="E110" s="5">
        <v>0</v>
      </c>
      <c r="F110" s="118" t="s">
        <v>311</v>
      </c>
      <c r="G110" s="5" t="s">
        <v>170</v>
      </c>
      <c r="H110" s="5">
        <v>7</v>
      </c>
      <c r="I110" s="19">
        <v>2</v>
      </c>
      <c r="J110" s="3" t="s">
        <v>254</v>
      </c>
      <c r="K110" s="3" t="s">
        <v>162</v>
      </c>
      <c r="L110" s="3"/>
      <c r="M110" s="3"/>
      <c r="N110" s="5" t="s">
        <v>174</v>
      </c>
      <c r="O110" s="20" t="s">
        <v>255</v>
      </c>
    </row>
    <row r="111" spans="1:15" s="53" customFormat="1" ht="21.75" customHeight="1" x14ac:dyDescent="0.25">
      <c r="A111" s="14" t="s">
        <v>158</v>
      </c>
      <c r="B111" s="5" t="s">
        <v>170</v>
      </c>
      <c r="C111" s="5">
        <v>3</v>
      </c>
      <c r="D111" s="5">
        <v>3</v>
      </c>
      <c r="E111" s="5">
        <v>0</v>
      </c>
      <c r="F111" s="118" t="s">
        <v>312</v>
      </c>
      <c r="G111" s="5" t="s">
        <v>170</v>
      </c>
      <c r="H111" s="5">
        <v>7</v>
      </c>
      <c r="I111" s="19">
        <v>2</v>
      </c>
      <c r="J111" s="3" t="s">
        <v>254</v>
      </c>
      <c r="K111" s="3" t="s">
        <v>162</v>
      </c>
      <c r="L111" s="3"/>
      <c r="M111" s="3"/>
      <c r="N111" s="5" t="s">
        <v>174</v>
      </c>
      <c r="O111" s="20" t="s">
        <v>255</v>
      </c>
    </row>
    <row r="112" spans="1:15" s="53" customFormat="1" ht="21.75" customHeight="1" x14ac:dyDescent="0.25">
      <c r="A112" s="14" t="s">
        <v>159</v>
      </c>
      <c r="B112" s="5" t="s">
        <v>170</v>
      </c>
      <c r="C112" s="5">
        <v>3</v>
      </c>
      <c r="D112" s="5">
        <v>4</v>
      </c>
      <c r="E112" s="5">
        <v>0</v>
      </c>
      <c r="F112" s="118" t="s">
        <v>263</v>
      </c>
      <c r="G112" s="5" t="s">
        <v>170</v>
      </c>
      <c r="H112" s="5">
        <v>7</v>
      </c>
      <c r="I112" s="19">
        <v>2</v>
      </c>
      <c r="J112" s="3" t="s">
        <v>254</v>
      </c>
      <c r="K112" s="3" t="s">
        <v>162</v>
      </c>
      <c r="L112" s="3"/>
      <c r="M112" s="3"/>
      <c r="N112" s="5" t="s">
        <v>174</v>
      </c>
      <c r="O112" s="20" t="s">
        <v>255</v>
      </c>
    </row>
    <row r="113" spans="1:15" s="53" customFormat="1" ht="21.75" customHeight="1" x14ac:dyDescent="0.25">
      <c r="A113" s="14" t="s">
        <v>160</v>
      </c>
      <c r="B113" s="5" t="s">
        <v>170</v>
      </c>
      <c r="C113" s="5">
        <v>3</v>
      </c>
      <c r="D113" s="5">
        <v>5</v>
      </c>
      <c r="E113" s="5">
        <v>0</v>
      </c>
      <c r="F113" s="118" t="s">
        <v>264</v>
      </c>
      <c r="G113" s="5" t="s">
        <v>170</v>
      </c>
      <c r="H113" s="5">
        <v>7</v>
      </c>
      <c r="I113" s="19">
        <v>2</v>
      </c>
      <c r="J113" s="3" t="s">
        <v>254</v>
      </c>
      <c r="K113" s="3" t="s">
        <v>162</v>
      </c>
      <c r="L113" s="3"/>
      <c r="M113" s="3"/>
      <c r="N113" s="5" t="s">
        <v>174</v>
      </c>
      <c r="O113" s="20" t="s">
        <v>255</v>
      </c>
    </row>
    <row r="114" spans="1:15" s="53" customFormat="1" ht="19.5" customHeight="1" x14ac:dyDescent="0.25">
      <c r="A114" s="261" t="s">
        <v>259</v>
      </c>
      <c r="B114" s="262"/>
      <c r="C114" s="262"/>
      <c r="D114" s="262"/>
      <c r="E114" s="262"/>
      <c r="F114" s="262"/>
      <c r="G114" s="262"/>
      <c r="H114" s="262"/>
      <c r="I114" s="262"/>
      <c r="J114" s="262"/>
      <c r="K114" s="262"/>
      <c r="L114" s="262"/>
      <c r="M114" s="262"/>
      <c r="N114" s="262"/>
      <c r="O114" s="263"/>
    </row>
    <row r="115" spans="1:15" s="53" customFormat="1" ht="20.25" customHeight="1" x14ac:dyDescent="0.25">
      <c r="A115" s="14" t="s">
        <v>161</v>
      </c>
      <c r="B115" s="5" t="s">
        <v>170</v>
      </c>
      <c r="C115" s="5">
        <v>3</v>
      </c>
      <c r="D115" s="5">
        <v>6</v>
      </c>
      <c r="E115" s="5">
        <v>0</v>
      </c>
      <c r="F115" s="118" t="s">
        <v>248</v>
      </c>
      <c r="G115" s="5" t="s">
        <v>170</v>
      </c>
      <c r="H115" s="19">
        <v>8</v>
      </c>
      <c r="I115" s="19">
        <v>2</v>
      </c>
      <c r="J115" s="3" t="s">
        <v>254</v>
      </c>
      <c r="K115" s="3" t="s">
        <v>162</v>
      </c>
      <c r="L115" s="3"/>
      <c r="M115" s="3"/>
      <c r="N115" s="5" t="s">
        <v>174</v>
      </c>
      <c r="O115" s="20" t="s">
        <v>255</v>
      </c>
    </row>
    <row r="116" spans="1:15" s="53" customFormat="1" ht="20.25" customHeight="1" x14ac:dyDescent="0.25">
      <c r="A116" s="14" t="s">
        <v>162</v>
      </c>
      <c r="B116" s="5" t="s">
        <v>170</v>
      </c>
      <c r="C116" s="5">
        <v>3</v>
      </c>
      <c r="D116" s="5">
        <v>7</v>
      </c>
      <c r="E116" s="5">
        <v>0</v>
      </c>
      <c r="F116" s="118" t="s">
        <v>249</v>
      </c>
      <c r="G116" s="5" t="s">
        <v>170</v>
      </c>
      <c r="H116" s="19">
        <v>8</v>
      </c>
      <c r="I116" s="19">
        <v>2</v>
      </c>
      <c r="J116" s="3" t="s">
        <v>254</v>
      </c>
      <c r="K116" s="3" t="s">
        <v>162</v>
      </c>
      <c r="L116" s="3"/>
      <c r="M116" s="3"/>
      <c r="N116" s="5" t="s">
        <v>174</v>
      </c>
      <c r="O116" s="20" t="s">
        <v>255</v>
      </c>
    </row>
    <row r="117" spans="1:15" s="53" customFormat="1" ht="20.25" customHeight="1" x14ac:dyDescent="0.25">
      <c r="A117" s="14" t="s">
        <v>163</v>
      </c>
      <c r="B117" s="5" t="s">
        <v>170</v>
      </c>
      <c r="C117" s="5">
        <v>3</v>
      </c>
      <c r="D117" s="5">
        <v>8</v>
      </c>
      <c r="E117" s="5">
        <v>0</v>
      </c>
      <c r="F117" s="9" t="s">
        <v>265</v>
      </c>
      <c r="G117" s="5" t="s">
        <v>170</v>
      </c>
      <c r="H117" s="19">
        <v>8</v>
      </c>
      <c r="I117" s="19">
        <v>2</v>
      </c>
      <c r="J117" s="3" t="s">
        <v>254</v>
      </c>
      <c r="K117" s="3" t="s">
        <v>162</v>
      </c>
      <c r="L117" s="3"/>
      <c r="M117" s="3"/>
      <c r="N117" s="5" t="s">
        <v>174</v>
      </c>
      <c r="O117" s="20" t="s">
        <v>255</v>
      </c>
    </row>
    <row r="118" spans="1:15" s="53" customFormat="1" ht="19.5" customHeight="1" x14ac:dyDescent="0.25">
      <c r="A118" s="261" t="s">
        <v>261</v>
      </c>
      <c r="B118" s="262"/>
      <c r="C118" s="262"/>
      <c r="D118" s="262"/>
      <c r="E118" s="262"/>
      <c r="F118" s="262"/>
      <c r="G118" s="262"/>
      <c r="H118" s="262"/>
      <c r="I118" s="262"/>
      <c r="J118" s="262"/>
      <c r="K118" s="262"/>
      <c r="L118" s="262"/>
      <c r="M118" s="262"/>
      <c r="N118" s="262"/>
      <c r="O118" s="263"/>
    </row>
    <row r="119" spans="1:15" s="53" customFormat="1" ht="19.5" customHeight="1" thickBot="1" x14ac:dyDescent="0.3">
      <c r="A119" s="54">
        <v>32</v>
      </c>
      <c r="B119" s="122" t="s">
        <v>170</v>
      </c>
      <c r="C119" s="122" t="s">
        <v>29</v>
      </c>
      <c r="D119" s="122" t="s">
        <v>262</v>
      </c>
      <c r="E119" s="122" t="s">
        <v>262</v>
      </c>
      <c r="F119" s="169" t="s">
        <v>352</v>
      </c>
      <c r="G119" s="18" t="s">
        <v>229</v>
      </c>
      <c r="H119" s="166" t="s">
        <v>346</v>
      </c>
      <c r="I119" s="18">
        <v>1</v>
      </c>
      <c r="J119" s="18">
        <v>30</v>
      </c>
      <c r="K119" s="18">
        <v>15</v>
      </c>
      <c r="L119" s="18"/>
      <c r="M119" s="18"/>
      <c r="N119" s="123" t="s">
        <v>210</v>
      </c>
      <c r="O119" s="121" t="s">
        <v>255</v>
      </c>
    </row>
    <row r="120" spans="1:15" s="53" customFormat="1" ht="19.5" customHeight="1" x14ac:dyDescent="0.25">
      <c r="A120" s="55"/>
      <c r="B120" s="124"/>
      <c r="C120" s="124"/>
      <c r="D120" s="124"/>
      <c r="E120" s="124"/>
      <c r="F120" s="125"/>
      <c r="G120" s="126"/>
      <c r="H120" s="126"/>
      <c r="I120" s="126"/>
      <c r="J120" s="126"/>
      <c r="K120" s="126"/>
      <c r="L120" s="126"/>
      <c r="M120" s="126"/>
      <c r="N120" s="127"/>
      <c r="O120" s="55"/>
    </row>
    <row r="121" spans="1:15" s="53" customFormat="1" ht="27.75" customHeight="1" x14ac:dyDescent="0.25">
      <c r="A121" s="294" t="s">
        <v>319</v>
      </c>
      <c r="B121" s="295"/>
      <c r="C121" s="295"/>
      <c r="D121" s="295"/>
      <c r="E121" s="296"/>
      <c r="F121" s="265" t="s">
        <v>287</v>
      </c>
      <c r="G121" s="297"/>
      <c r="H121" s="297"/>
      <c r="I121" s="297"/>
      <c r="J121" s="297"/>
      <c r="K121" s="297"/>
      <c r="L121" s="297"/>
      <c r="M121" s="297"/>
      <c r="N121" s="297"/>
      <c r="O121" s="297"/>
    </row>
    <row r="122" spans="1:15" s="53" customFormat="1" ht="5.25" hidden="1" customHeight="1" x14ac:dyDescent="0.25">
      <c r="A122" s="295"/>
      <c r="B122" s="295"/>
      <c r="C122" s="295"/>
      <c r="D122" s="295"/>
      <c r="E122" s="296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</row>
    <row r="123" spans="1:15" s="53" customFormat="1" ht="18" hidden="1" customHeight="1" x14ac:dyDescent="0.25">
      <c r="A123" s="295"/>
      <c r="B123" s="295"/>
      <c r="C123" s="295"/>
      <c r="D123" s="295"/>
      <c r="E123" s="296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</row>
    <row r="124" spans="1:15" s="53" customFormat="1" ht="18" hidden="1" customHeight="1" x14ac:dyDescent="0.25">
      <c r="A124" s="295"/>
      <c r="B124" s="295"/>
      <c r="C124" s="295"/>
      <c r="D124" s="295"/>
      <c r="E124" s="296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</row>
    <row r="125" spans="1:15" s="53" customFormat="1" ht="18" hidden="1" customHeight="1" x14ac:dyDescent="0.25">
      <c r="A125" s="275"/>
      <c r="B125" s="275"/>
      <c r="C125" s="275"/>
      <c r="D125" s="275"/>
      <c r="E125" s="275"/>
      <c r="F125" s="265" t="s">
        <v>266</v>
      </c>
      <c r="G125" s="265"/>
      <c r="H125" s="265"/>
      <c r="I125" s="265"/>
      <c r="J125" s="265"/>
      <c r="K125" s="265"/>
      <c r="L125" s="265"/>
      <c r="M125" s="265"/>
      <c r="N125" s="265"/>
      <c r="O125" s="265"/>
    </row>
    <row r="126" spans="1:15" s="53" customFormat="1" ht="75" hidden="1" customHeight="1" x14ac:dyDescent="0.25">
      <c r="A126" s="141"/>
      <c r="B126" s="141"/>
      <c r="C126" s="141"/>
      <c r="D126" s="141"/>
      <c r="E126" s="141"/>
      <c r="F126" s="265" t="s">
        <v>267</v>
      </c>
      <c r="G126" s="265"/>
      <c r="H126" s="265"/>
      <c r="I126" s="265"/>
      <c r="J126" s="265"/>
      <c r="K126" s="265"/>
      <c r="L126" s="265"/>
      <c r="M126" s="265"/>
      <c r="N126" s="265"/>
      <c r="O126" s="265"/>
    </row>
    <row r="127" spans="1:15" s="53" customFormat="1" ht="19.5" customHeight="1" x14ac:dyDescent="0.25">
      <c r="A127" s="141"/>
      <c r="B127" s="141"/>
      <c r="C127" s="141"/>
      <c r="D127" s="141"/>
      <c r="E127" s="141"/>
      <c r="F127" s="265" t="s">
        <v>272</v>
      </c>
      <c r="G127" s="265"/>
      <c r="H127" s="265"/>
      <c r="I127" s="265"/>
      <c r="J127" s="265"/>
      <c r="K127" s="265"/>
      <c r="L127" s="265"/>
      <c r="M127" s="265"/>
      <c r="N127" s="265"/>
      <c r="O127" s="265"/>
    </row>
    <row r="128" spans="1:15" s="53" customFormat="1" ht="52.5" customHeight="1" x14ac:dyDescent="0.25">
      <c r="A128" s="141"/>
      <c r="B128" s="141"/>
      <c r="C128" s="141"/>
      <c r="D128" s="141"/>
      <c r="E128" s="141"/>
      <c r="F128" s="265" t="s">
        <v>325</v>
      </c>
      <c r="G128" s="265"/>
      <c r="H128" s="265"/>
      <c r="I128" s="265"/>
      <c r="J128" s="265"/>
      <c r="K128" s="265"/>
      <c r="L128" s="265"/>
      <c r="M128" s="265"/>
      <c r="N128" s="265"/>
      <c r="O128" s="265"/>
    </row>
    <row r="129" spans="1:15" s="53" customFormat="1" ht="216.75" customHeight="1" x14ac:dyDescent="0.25">
      <c r="A129" s="275"/>
      <c r="B129" s="275"/>
      <c r="C129" s="275"/>
      <c r="D129" s="275"/>
      <c r="E129" s="275"/>
      <c r="F129" s="265" t="s">
        <v>349</v>
      </c>
      <c r="G129" s="265"/>
      <c r="H129" s="265"/>
      <c r="I129" s="265"/>
      <c r="J129" s="265"/>
      <c r="K129" s="265"/>
      <c r="L129" s="265"/>
      <c r="M129" s="265"/>
      <c r="N129" s="265"/>
      <c r="O129" s="265"/>
    </row>
    <row r="130" spans="1:15" s="53" customFormat="1" ht="29.25" customHeight="1" x14ac:dyDescent="0.25">
      <c r="A130" s="178"/>
      <c r="B130" s="178"/>
      <c r="C130" s="178"/>
      <c r="D130" s="178"/>
      <c r="E130" s="178"/>
      <c r="F130" s="243" t="s">
        <v>360</v>
      </c>
      <c r="G130" s="243"/>
      <c r="H130" s="243"/>
      <c r="I130" s="243"/>
      <c r="J130" s="243"/>
      <c r="K130" s="243"/>
      <c r="L130" s="243"/>
      <c r="M130" s="243"/>
      <c r="N130" s="243"/>
      <c r="O130" s="243"/>
    </row>
    <row r="131" spans="1:15" s="53" customFormat="1" ht="25.5" customHeight="1" thickBot="1" x14ac:dyDescent="0.3">
      <c r="H131" s="142"/>
      <c r="K131" s="142"/>
    </row>
    <row r="132" spans="1:15" s="53" customFormat="1" ht="28.5" customHeight="1" thickBot="1" x14ac:dyDescent="0.3">
      <c r="A132" s="269" t="s">
        <v>244</v>
      </c>
      <c r="B132" s="270"/>
      <c r="C132" s="270"/>
      <c r="D132" s="270"/>
      <c r="E132" s="270"/>
      <c r="F132" s="270"/>
      <c r="G132" s="270"/>
      <c r="H132" s="270"/>
      <c r="I132" s="270"/>
      <c r="J132" s="270"/>
      <c r="K132" s="270"/>
      <c r="L132" s="270"/>
      <c r="M132" s="270"/>
      <c r="N132" s="270"/>
      <c r="O132" s="271"/>
    </row>
    <row r="133" spans="1:15" s="53" customFormat="1" ht="58.5" customHeight="1" thickBot="1" x14ac:dyDescent="0.3">
      <c r="A133" s="143" t="s">
        <v>15</v>
      </c>
      <c r="B133" s="307" t="s">
        <v>44</v>
      </c>
      <c r="C133" s="307"/>
      <c r="D133" s="307"/>
      <c r="E133" s="307"/>
      <c r="F133" s="307" t="s">
        <v>142</v>
      </c>
      <c r="G133" s="307"/>
      <c r="H133" s="307"/>
      <c r="I133" s="307"/>
      <c r="J133" s="144" t="s">
        <v>18</v>
      </c>
      <c r="K133" s="144" t="s">
        <v>47</v>
      </c>
      <c r="L133" s="144" t="s">
        <v>71</v>
      </c>
      <c r="M133" s="144" t="s">
        <v>45</v>
      </c>
      <c r="N133" s="144" t="s">
        <v>43</v>
      </c>
      <c r="O133" s="145" t="s">
        <v>245</v>
      </c>
    </row>
    <row r="134" spans="1:15" s="53" customFormat="1" ht="40.5" customHeight="1" x14ac:dyDescent="0.25">
      <c r="A134" s="146" t="s">
        <v>28</v>
      </c>
      <c r="B134" s="52" t="s">
        <v>233</v>
      </c>
      <c r="C134" s="52">
        <v>0</v>
      </c>
      <c r="D134" s="52">
        <v>1</v>
      </c>
      <c r="E134" s="52">
        <v>0</v>
      </c>
      <c r="F134" s="301" t="s">
        <v>313</v>
      </c>
      <c r="G134" s="302"/>
      <c r="H134" s="302"/>
      <c r="I134" s="303"/>
      <c r="J134" s="52" t="s">
        <v>170</v>
      </c>
      <c r="K134" s="52">
        <v>7</v>
      </c>
      <c r="L134" s="52">
        <v>2</v>
      </c>
      <c r="M134" s="52">
        <v>2</v>
      </c>
      <c r="N134" s="52">
        <v>30</v>
      </c>
      <c r="O134" s="81" t="s">
        <v>255</v>
      </c>
    </row>
    <row r="135" spans="1:15" s="53" customFormat="1" ht="40.5" customHeight="1" thickBot="1" x14ac:dyDescent="0.3">
      <c r="A135" s="147" t="s">
        <v>29</v>
      </c>
      <c r="B135" s="8" t="s">
        <v>233</v>
      </c>
      <c r="C135" s="8">
        <v>0</v>
      </c>
      <c r="D135" s="8">
        <v>2</v>
      </c>
      <c r="E135" s="8">
        <v>0</v>
      </c>
      <c r="F135" s="298" t="s">
        <v>314</v>
      </c>
      <c r="G135" s="299"/>
      <c r="H135" s="299"/>
      <c r="I135" s="300"/>
      <c r="J135" s="8" t="s">
        <v>170</v>
      </c>
      <c r="K135" s="8">
        <v>7</v>
      </c>
      <c r="L135" s="8">
        <v>2</v>
      </c>
      <c r="M135" s="8">
        <v>2</v>
      </c>
      <c r="N135" s="8">
        <v>30</v>
      </c>
      <c r="O135" s="80" t="s">
        <v>255</v>
      </c>
    </row>
    <row r="136" spans="1:15" s="53" customFormat="1" ht="24.75" customHeight="1" x14ac:dyDescent="0.25">
      <c r="A136" s="247" t="s">
        <v>252</v>
      </c>
      <c r="B136" s="248"/>
      <c r="C136" s="248"/>
      <c r="D136" s="248"/>
      <c r="E136" s="248"/>
      <c r="F136" s="248"/>
      <c r="G136" s="248"/>
      <c r="H136" s="248"/>
      <c r="I136" s="248"/>
      <c r="J136" s="248"/>
      <c r="K136" s="248"/>
      <c r="L136" s="248"/>
      <c r="M136" s="248"/>
      <c r="N136" s="248"/>
      <c r="O136" s="249"/>
    </row>
    <row r="137" spans="1:15" s="53" customFormat="1" ht="18" customHeight="1" x14ac:dyDescent="0.25">
      <c r="A137" s="14" t="s">
        <v>30</v>
      </c>
      <c r="B137" s="5" t="s">
        <v>233</v>
      </c>
      <c r="C137" s="5">
        <v>0</v>
      </c>
      <c r="D137" s="5">
        <v>3</v>
      </c>
      <c r="E137" s="5">
        <v>0</v>
      </c>
      <c r="F137" s="311" t="s">
        <v>273</v>
      </c>
      <c r="G137" s="312"/>
      <c r="H137" s="312"/>
      <c r="I137" s="313"/>
      <c r="J137" s="5" t="s">
        <v>167</v>
      </c>
      <c r="K137" s="5">
        <v>7</v>
      </c>
      <c r="L137" s="5">
        <v>4</v>
      </c>
      <c r="M137" s="5">
        <v>15</v>
      </c>
      <c r="N137" s="5">
        <v>60</v>
      </c>
      <c r="O137" s="22" t="s">
        <v>255</v>
      </c>
    </row>
    <row r="138" spans="1:15" s="53" customFormat="1" ht="18" customHeight="1" thickBot="1" x14ac:dyDescent="0.3">
      <c r="A138" s="16" t="s">
        <v>31</v>
      </c>
      <c r="B138" s="18" t="s">
        <v>233</v>
      </c>
      <c r="C138" s="18">
        <v>0</v>
      </c>
      <c r="D138" s="18">
        <v>4</v>
      </c>
      <c r="E138" s="18">
        <v>0</v>
      </c>
      <c r="F138" s="308" t="s">
        <v>274</v>
      </c>
      <c r="G138" s="309"/>
      <c r="H138" s="309"/>
      <c r="I138" s="310"/>
      <c r="J138" s="18" t="s">
        <v>167</v>
      </c>
      <c r="K138" s="18">
        <v>8</v>
      </c>
      <c r="L138" s="18">
        <v>6</v>
      </c>
      <c r="M138" s="18">
        <v>15</v>
      </c>
      <c r="N138" s="18">
        <v>90</v>
      </c>
      <c r="O138" s="148" t="s">
        <v>255</v>
      </c>
    </row>
    <row r="139" spans="1:15" s="53" customFormat="1" ht="30.75" customHeight="1" x14ac:dyDescent="0.25">
      <c r="A139" s="304" t="s">
        <v>340</v>
      </c>
      <c r="B139" s="305"/>
      <c r="C139" s="305"/>
      <c r="D139" s="305"/>
      <c r="E139" s="305"/>
      <c r="F139" s="305"/>
      <c r="G139" s="305"/>
      <c r="H139" s="305"/>
      <c r="I139" s="305"/>
      <c r="J139" s="305"/>
      <c r="K139" s="305"/>
      <c r="L139" s="305"/>
      <c r="M139" s="305"/>
      <c r="N139" s="305"/>
      <c r="O139" s="306"/>
    </row>
    <row r="140" spans="1:15" s="53" customFormat="1" ht="59.25" customHeight="1" x14ac:dyDescent="0.25">
      <c r="A140" s="3" t="s">
        <v>15</v>
      </c>
      <c r="B140" s="260" t="s">
        <v>44</v>
      </c>
      <c r="C140" s="260"/>
      <c r="D140" s="260"/>
      <c r="E140" s="260"/>
      <c r="F140" s="260" t="s">
        <v>142</v>
      </c>
      <c r="G140" s="260"/>
      <c r="H140" s="260"/>
      <c r="I140" s="260"/>
      <c r="J140" s="149" t="s">
        <v>18</v>
      </c>
      <c r="K140" s="149" t="s">
        <v>47</v>
      </c>
      <c r="L140" s="149" t="s">
        <v>71</v>
      </c>
      <c r="M140" s="149" t="s">
        <v>45</v>
      </c>
      <c r="N140" s="149" t="s">
        <v>43</v>
      </c>
      <c r="O140" s="149" t="s">
        <v>245</v>
      </c>
    </row>
    <row r="141" spans="1:15" s="53" customFormat="1" ht="18" customHeight="1" x14ac:dyDescent="0.25">
      <c r="A141" s="3" t="s">
        <v>28</v>
      </c>
      <c r="B141" s="5" t="s">
        <v>167</v>
      </c>
      <c r="C141" s="5">
        <v>0</v>
      </c>
      <c r="D141" s="5">
        <v>5</v>
      </c>
      <c r="E141" s="5">
        <v>0</v>
      </c>
      <c r="F141" s="265" t="s">
        <v>173</v>
      </c>
      <c r="G141" s="265"/>
      <c r="H141" s="265"/>
      <c r="I141" s="265"/>
      <c r="J141" s="5" t="s">
        <v>167</v>
      </c>
      <c r="K141" s="5">
        <v>2</v>
      </c>
      <c r="L141" s="9"/>
      <c r="M141" s="9"/>
      <c r="N141" s="9"/>
      <c r="O141" s="9"/>
    </row>
    <row r="142" spans="1:15" s="53" customFormat="1" ht="18" customHeight="1" x14ac:dyDescent="0.25">
      <c r="A142" s="3" t="s">
        <v>29</v>
      </c>
      <c r="B142" s="5" t="s">
        <v>167</v>
      </c>
      <c r="C142" s="5">
        <v>0</v>
      </c>
      <c r="D142" s="5">
        <v>7</v>
      </c>
      <c r="E142" s="5">
        <v>0</v>
      </c>
      <c r="F142" s="265" t="s">
        <v>176</v>
      </c>
      <c r="G142" s="265"/>
      <c r="H142" s="265"/>
      <c r="I142" s="265"/>
      <c r="J142" s="5" t="s">
        <v>167</v>
      </c>
      <c r="K142" s="5">
        <v>2</v>
      </c>
      <c r="L142" s="9"/>
      <c r="M142" s="9"/>
      <c r="N142" s="9"/>
      <c r="O142" s="9"/>
    </row>
    <row r="143" spans="1:15" s="53" customFormat="1" ht="18" customHeight="1" x14ac:dyDescent="0.25">
      <c r="A143" s="3" t="s">
        <v>30</v>
      </c>
      <c r="B143" s="5" t="s">
        <v>167</v>
      </c>
      <c r="C143" s="5">
        <v>0</v>
      </c>
      <c r="D143" s="5">
        <v>8</v>
      </c>
      <c r="E143" s="5">
        <v>0</v>
      </c>
      <c r="F143" s="265" t="s">
        <v>177</v>
      </c>
      <c r="G143" s="265"/>
      <c r="H143" s="265"/>
      <c r="I143" s="265"/>
      <c r="J143" s="5" t="s">
        <v>167</v>
      </c>
      <c r="K143" s="5">
        <v>2</v>
      </c>
      <c r="L143" s="9"/>
      <c r="M143" s="9"/>
      <c r="N143" s="9"/>
      <c r="O143" s="9"/>
    </row>
    <row r="144" spans="1:15" s="53" customFormat="1" ht="18" customHeight="1" x14ac:dyDescent="0.25">
      <c r="A144" s="3" t="s">
        <v>31</v>
      </c>
      <c r="B144" s="5" t="s">
        <v>167</v>
      </c>
      <c r="C144" s="5">
        <v>1</v>
      </c>
      <c r="D144" s="5">
        <v>0</v>
      </c>
      <c r="E144" s="5">
        <v>0</v>
      </c>
      <c r="F144" s="265" t="s">
        <v>179</v>
      </c>
      <c r="G144" s="265"/>
      <c r="H144" s="265"/>
      <c r="I144" s="265"/>
      <c r="J144" s="5" t="s">
        <v>167</v>
      </c>
      <c r="K144" s="5">
        <v>3</v>
      </c>
      <c r="L144" s="9"/>
      <c r="M144" s="9"/>
      <c r="N144" s="9"/>
      <c r="O144" s="9"/>
    </row>
    <row r="145" spans="1:15" s="53" customFormat="1" ht="18" customHeight="1" x14ac:dyDescent="0.25">
      <c r="A145" s="3" t="s">
        <v>32</v>
      </c>
      <c r="B145" s="5" t="s">
        <v>167</v>
      </c>
      <c r="C145" s="5">
        <v>1</v>
      </c>
      <c r="D145" s="5">
        <v>1</v>
      </c>
      <c r="E145" s="5">
        <v>0</v>
      </c>
      <c r="F145" s="265" t="s">
        <v>181</v>
      </c>
      <c r="G145" s="265"/>
      <c r="H145" s="265"/>
      <c r="I145" s="265"/>
      <c r="J145" s="5" t="s">
        <v>167</v>
      </c>
      <c r="K145" s="5">
        <v>3</v>
      </c>
      <c r="L145" s="9"/>
      <c r="M145" s="9"/>
      <c r="N145" s="9"/>
      <c r="O145" s="9"/>
    </row>
    <row r="146" spans="1:15" s="53" customFormat="1" ht="18" customHeight="1" x14ac:dyDescent="0.25">
      <c r="A146" s="3" t="s">
        <v>27</v>
      </c>
      <c r="B146" s="5" t="s">
        <v>167</v>
      </c>
      <c r="C146" s="5">
        <v>1</v>
      </c>
      <c r="D146" s="5">
        <v>2</v>
      </c>
      <c r="E146" s="5">
        <v>3</v>
      </c>
      <c r="F146" s="265" t="s">
        <v>182</v>
      </c>
      <c r="G146" s="265"/>
      <c r="H146" s="265"/>
      <c r="I146" s="265"/>
      <c r="J146" s="5" t="s">
        <v>167</v>
      </c>
      <c r="K146" s="5">
        <v>3</v>
      </c>
      <c r="L146" s="9"/>
      <c r="M146" s="9"/>
      <c r="N146" s="9"/>
      <c r="O146" s="9"/>
    </row>
    <row r="147" spans="1:15" s="53" customFormat="1" ht="18" customHeight="1" x14ac:dyDescent="0.25">
      <c r="A147" s="3" t="s">
        <v>33</v>
      </c>
      <c r="B147" s="5" t="s">
        <v>167</v>
      </c>
      <c r="C147" s="5">
        <v>1</v>
      </c>
      <c r="D147" s="5">
        <v>3</v>
      </c>
      <c r="E147" s="5">
        <v>0</v>
      </c>
      <c r="F147" s="265" t="s">
        <v>183</v>
      </c>
      <c r="G147" s="265"/>
      <c r="H147" s="265"/>
      <c r="I147" s="265"/>
      <c r="J147" s="5" t="s">
        <v>167</v>
      </c>
      <c r="K147" s="5">
        <v>3</v>
      </c>
      <c r="L147" s="9"/>
      <c r="M147" s="9"/>
      <c r="N147" s="9"/>
      <c r="O147" s="9"/>
    </row>
    <row r="148" spans="1:15" s="53" customFormat="1" ht="18" customHeight="1" x14ac:dyDescent="0.25">
      <c r="A148" s="3" t="s">
        <v>34</v>
      </c>
      <c r="B148" s="5" t="s">
        <v>167</v>
      </c>
      <c r="C148" s="5">
        <v>1</v>
      </c>
      <c r="D148" s="5">
        <v>5</v>
      </c>
      <c r="E148" s="5">
        <v>4</v>
      </c>
      <c r="F148" s="265" t="s">
        <v>185</v>
      </c>
      <c r="G148" s="265"/>
      <c r="H148" s="265"/>
      <c r="I148" s="265"/>
      <c r="J148" s="5" t="s">
        <v>167</v>
      </c>
      <c r="K148" s="5">
        <v>4</v>
      </c>
      <c r="L148" s="9"/>
      <c r="M148" s="9"/>
      <c r="N148" s="9"/>
      <c r="O148" s="9"/>
    </row>
    <row r="149" spans="1:15" s="53" customFormat="1" ht="18" customHeight="1" x14ac:dyDescent="0.25">
      <c r="A149" s="3" t="s">
        <v>35</v>
      </c>
      <c r="B149" s="5" t="s">
        <v>167</v>
      </c>
      <c r="C149" s="5">
        <v>1</v>
      </c>
      <c r="D149" s="5">
        <v>7</v>
      </c>
      <c r="E149" s="5">
        <v>0</v>
      </c>
      <c r="F149" s="265" t="s">
        <v>187</v>
      </c>
      <c r="G149" s="265"/>
      <c r="H149" s="265"/>
      <c r="I149" s="265"/>
      <c r="J149" s="5" t="s">
        <v>167</v>
      </c>
      <c r="K149" s="5">
        <v>4</v>
      </c>
      <c r="L149" s="9"/>
      <c r="M149" s="9"/>
      <c r="N149" s="9"/>
      <c r="O149" s="9"/>
    </row>
    <row r="150" spans="1:15" s="53" customFormat="1" ht="18" customHeight="1" x14ac:dyDescent="0.25">
      <c r="A150" s="3" t="s">
        <v>36</v>
      </c>
      <c r="B150" s="5" t="s">
        <v>167</v>
      </c>
      <c r="C150" s="5">
        <v>1</v>
      </c>
      <c r="D150" s="5">
        <v>9</v>
      </c>
      <c r="E150" s="5">
        <v>0</v>
      </c>
      <c r="F150" s="265" t="s">
        <v>190</v>
      </c>
      <c r="G150" s="265"/>
      <c r="H150" s="265"/>
      <c r="I150" s="265"/>
      <c r="J150" s="5" t="s">
        <v>167</v>
      </c>
      <c r="K150" s="5">
        <v>5</v>
      </c>
      <c r="L150" s="9"/>
      <c r="M150" s="9"/>
      <c r="N150" s="9"/>
      <c r="O150" s="9"/>
    </row>
    <row r="151" spans="1:15" s="53" customFormat="1" ht="18" customHeight="1" x14ac:dyDescent="0.25">
      <c r="A151" s="3" t="s">
        <v>37</v>
      </c>
      <c r="B151" s="5" t="s">
        <v>167</v>
      </c>
      <c r="C151" s="5">
        <v>2</v>
      </c>
      <c r="D151" s="5">
        <v>0</v>
      </c>
      <c r="E151" s="5">
        <v>0</v>
      </c>
      <c r="F151" s="265" t="s">
        <v>191</v>
      </c>
      <c r="G151" s="265"/>
      <c r="H151" s="265"/>
      <c r="I151" s="265"/>
      <c r="J151" s="5" t="s">
        <v>167</v>
      </c>
      <c r="K151" s="5">
        <v>5</v>
      </c>
      <c r="L151" s="9"/>
      <c r="M151" s="9"/>
      <c r="N151" s="9"/>
      <c r="O151" s="9"/>
    </row>
    <row r="152" spans="1:15" s="53" customFormat="1" ht="18" customHeight="1" x14ac:dyDescent="0.25">
      <c r="A152" s="3" t="s">
        <v>38</v>
      </c>
      <c r="B152" s="5" t="s">
        <v>167</v>
      </c>
      <c r="C152" s="5">
        <v>2</v>
      </c>
      <c r="D152" s="5">
        <v>1</v>
      </c>
      <c r="E152" s="5">
        <v>0</v>
      </c>
      <c r="F152" s="265" t="s">
        <v>192</v>
      </c>
      <c r="G152" s="265"/>
      <c r="H152" s="265"/>
      <c r="I152" s="265"/>
      <c r="J152" s="5" t="s">
        <v>167</v>
      </c>
      <c r="K152" s="5">
        <v>5</v>
      </c>
      <c r="L152" s="9"/>
      <c r="M152" s="9"/>
      <c r="N152" s="9"/>
      <c r="O152" s="9"/>
    </row>
    <row r="153" spans="1:15" s="53" customFormat="1" ht="18" customHeight="1" x14ac:dyDescent="0.25">
      <c r="A153" s="3" t="s">
        <v>39</v>
      </c>
      <c r="B153" s="5" t="s">
        <v>167</v>
      </c>
      <c r="C153" s="5">
        <v>2</v>
      </c>
      <c r="D153" s="5">
        <v>3</v>
      </c>
      <c r="E153" s="5">
        <v>0</v>
      </c>
      <c r="F153" s="323" t="s">
        <v>194</v>
      </c>
      <c r="G153" s="323"/>
      <c r="H153" s="323"/>
      <c r="I153" s="323"/>
      <c r="J153" s="5" t="s">
        <v>167</v>
      </c>
      <c r="K153" s="5">
        <v>5</v>
      </c>
      <c r="L153" s="9"/>
      <c r="M153" s="9"/>
      <c r="N153" s="9"/>
      <c r="O153" s="9"/>
    </row>
    <row r="154" spans="1:15" s="53" customFormat="1" ht="18" customHeight="1" x14ac:dyDescent="0.25">
      <c r="A154" s="3" t="s">
        <v>146</v>
      </c>
      <c r="B154" s="5" t="s">
        <v>167</v>
      </c>
      <c r="C154" s="5">
        <v>2</v>
      </c>
      <c r="D154" s="5">
        <v>5</v>
      </c>
      <c r="E154" s="5">
        <v>0</v>
      </c>
      <c r="F154" s="265" t="s">
        <v>196</v>
      </c>
      <c r="G154" s="265"/>
      <c r="H154" s="265"/>
      <c r="I154" s="265"/>
      <c r="J154" s="5" t="s">
        <v>167</v>
      </c>
      <c r="K154" s="5">
        <v>6</v>
      </c>
      <c r="L154" s="9"/>
      <c r="M154" s="9"/>
      <c r="N154" s="9"/>
      <c r="O154" s="9"/>
    </row>
    <row r="155" spans="1:15" s="53" customFormat="1" ht="18" customHeight="1" x14ac:dyDescent="0.25">
      <c r="A155" s="3" t="s">
        <v>147</v>
      </c>
      <c r="B155" s="5" t="s">
        <v>167</v>
      </c>
      <c r="C155" s="5">
        <v>2</v>
      </c>
      <c r="D155" s="5">
        <v>6</v>
      </c>
      <c r="E155" s="5">
        <v>0</v>
      </c>
      <c r="F155" s="265" t="s">
        <v>197</v>
      </c>
      <c r="G155" s="265"/>
      <c r="H155" s="265"/>
      <c r="I155" s="265"/>
      <c r="J155" s="5" t="s">
        <v>167</v>
      </c>
      <c r="K155" s="5">
        <v>6</v>
      </c>
      <c r="L155" s="9"/>
      <c r="M155" s="9"/>
      <c r="N155" s="9"/>
      <c r="O155" s="9"/>
    </row>
    <row r="156" spans="1:15" s="53" customFormat="1" ht="18" customHeight="1" x14ac:dyDescent="0.25">
      <c r="A156" s="3" t="s">
        <v>148</v>
      </c>
      <c r="B156" s="5" t="s">
        <v>167</v>
      </c>
      <c r="C156" s="5">
        <v>2</v>
      </c>
      <c r="D156" s="5">
        <v>7</v>
      </c>
      <c r="E156" s="5">
        <v>0</v>
      </c>
      <c r="F156" s="265" t="s">
        <v>198</v>
      </c>
      <c r="G156" s="265"/>
      <c r="H156" s="265"/>
      <c r="I156" s="265"/>
      <c r="J156" s="5" t="s">
        <v>167</v>
      </c>
      <c r="K156" s="5">
        <v>6</v>
      </c>
      <c r="L156" s="9"/>
      <c r="M156" s="9"/>
      <c r="N156" s="9"/>
      <c r="O156" s="9"/>
    </row>
    <row r="157" spans="1:15" s="53" customFormat="1" ht="18" customHeight="1" x14ac:dyDescent="0.25">
      <c r="A157" s="3" t="s">
        <v>149</v>
      </c>
      <c r="B157" s="5" t="s">
        <v>167</v>
      </c>
      <c r="C157" s="5">
        <v>2</v>
      </c>
      <c r="D157" s="5">
        <v>9</v>
      </c>
      <c r="E157" s="5">
        <v>0</v>
      </c>
      <c r="F157" s="265" t="s">
        <v>200</v>
      </c>
      <c r="G157" s="265"/>
      <c r="H157" s="265"/>
      <c r="I157" s="265"/>
      <c r="J157" s="5" t="s">
        <v>167</v>
      </c>
      <c r="K157" s="5">
        <v>7</v>
      </c>
      <c r="L157" s="9"/>
      <c r="M157" s="9"/>
      <c r="N157" s="9"/>
      <c r="O157" s="9"/>
    </row>
    <row r="158" spans="1:15" s="53" customFormat="1" ht="18" customHeight="1" x14ac:dyDescent="0.25">
      <c r="A158" s="3" t="s">
        <v>150</v>
      </c>
      <c r="B158" s="5" t="s">
        <v>167</v>
      </c>
      <c r="C158" s="5">
        <v>3</v>
      </c>
      <c r="D158" s="5">
        <v>0</v>
      </c>
      <c r="E158" s="5">
        <v>0</v>
      </c>
      <c r="F158" s="265" t="s">
        <v>201</v>
      </c>
      <c r="G158" s="265"/>
      <c r="H158" s="265"/>
      <c r="I158" s="265"/>
      <c r="J158" s="5" t="s">
        <v>167</v>
      </c>
      <c r="K158" s="5">
        <v>7</v>
      </c>
      <c r="L158" s="9"/>
      <c r="M158" s="9"/>
      <c r="N158" s="9"/>
      <c r="O158" s="9"/>
    </row>
    <row r="159" spans="1:15" s="53" customFormat="1" ht="18" customHeight="1" x14ac:dyDescent="0.25">
      <c r="A159" s="3" t="s">
        <v>151</v>
      </c>
      <c r="B159" s="5" t="s">
        <v>167</v>
      </c>
      <c r="C159" s="5">
        <v>3</v>
      </c>
      <c r="D159" s="5">
        <v>2</v>
      </c>
      <c r="E159" s="5">
        <v>0</v>
      </c>
      <c r="F159" s="265" t="s">
        <v>203</v>
      </c>
      <c r="G159" s="265"/>
      <c r="H159" s="265"/>
      <c r="I159" s="265"/>
      <c r="J159" s="5" t="s">
        <v>167</v>
      </c>
      <c r="K159" s="5">
        <v>8</v>
      </c>
      <c r="L159" s="5"/>
      <c r="M159" s="5"/>
      <c r="N159" s="5"/>
      <c r="O159" s="119"/>
    </row>
    <row r="160" spans="1:15" s="53" customFormat="1" ht="18" customHeight="1" x14ac:dyDescent="0.25">
      <c r="A160" s="3" t="s">
        <v>152</v>
      </c>
      <c r="B160" s="5" t="s">
        <v>167</v>
      </c>
      <c r="C160" s="5">
        <v>3</v>
      </c>
      <c r="D160" s="5">
        <v>4</v>
      </c>
      <c r="E160" s="5">
        <v>0</v>
      </c>
      <c r="F160" s="265" t="s">
        <v>206</v>
      </c>
      <c r="G160" s="265"/>
      <c r="H160" s="265"/>
      <c r="I160" s="265"/>
      <c r="J160" s="5" t="s">
        <v>167</v>
      </c>
      <c r="K160" s="5">
        <v>8</v>
      </c>
      <c r="L160" s="5"/>
      <c r="M160" s="5"/>
      <c r="N160" s="5"/>
      <c r="O160" s="119"/>
    </row>
    <row r="161" spans="1:15" s="53" customFormat="1" ht="27.75" customHeight="1" x14ac:dyDescent="0.25">
      <c r="A161" s="266" t="s">
        <v>341</v>
      </c>
      <c r="B161" s="267"/>
      <c r="C161" s="267"/>
      <c r="D161" s="267"/>
      <c r="E161" s="267"/>
      <c r="F161" s="267"/>
      <c r="G161" s="267"/>
      <c r="H161" s="267"/>
      <c r="I161" s="267"/>
      <c r="J161" s="267"/>
      <c r="K161" s="267"/>
      <c r="L161" s="267"/>
      <c r="M161" s="267"/>
      <c r="N161" s="267"/>
      <c r="O161" s="268"/>
    </row>
    <row r="162" spans="1:15" s="53" customFormat="1" ht="60.75" customHeight="1" x14ac:dyDescent="0.25">
      <c r="A162" s="150" t="s">
        <v>15</v>
      </c>
      <c r="B162" s="264" t="s">
        <v>16</v>
      </c>
      <c r="C162" s="264"/>
      <c r="D162" s="264"/>
      <c r="E162" s="264"/>
      <c r="F162" s="314" t="s">
        <v>17</v>
      </c>
      <c r="G162" s="314"/>
      <c r="H162" s="314"/>
      <c r="I162" s="314"/>
      <c r="J162" s="151" t="s">
        <v>18</v>
      </c>
      <c r="K162" s="151" t="s">
        <v>19</v>
      </c>
      <c r="L162" s="149" t="s">
        <v>71</v>
      </c>
      <c r="M162" s="149" t="s">
        <v>45</v>
      </c>
      <c r="N162" s="149" t="s">
        <v>43</v>
      </c>
      <c r="O162" s="149" t="s">
        <v>245</v>
      </c>
    </row>
    <row r="163" spans="1:15" s="53" customFormat="1" ht="18" customHeight="1" x14ac:dyDescent="0.25">
      <c r="A163" s="3" t="s">
        <v>28</v>
      </c>
      <c r="B163" s="5" t="s">
        <v>170</v>
      </c>
      <c r="C163" s="5">
        <v>0</v>
      </c>
      <c r="D163" s="5">
        <v>3</v>
      </c>
      <c r="E163" s="5">
        <v>0</v>
      </c>
      <c r="F163" s="265" t="s">
        <v>208</v>
      </c>
      <c r="G163" s="265"/>
      <c r="H163" s="265"/>
      <c r="I163" s="265"/>
      <c r="J163" s="5" t="s">
        <v>170</v>
      </c>
      <c r="K163" s="3" t="s">
        <v>236</v>
      </c>
      <c r="L163" s="9"/>
      <c r="M163" s="9"/>
      <c r="N163" s="9"/>
      <c r="O163" s="9"/>
    </row>
    <row r="164" spans="1:15" s="53" customFormat="1" ht="18" customHeight="1" x14ac:dyDescent="0.25">
      <c r="A164" s="3" t="s">
        <v>29</v>
      </c>
      <c r="B164" s="5" t="s">
        <v>170</v>
      </c>
      <c r="C164" s="5">
        <v>0</v>
      </c>
      <c r="D164" s="5">
        <v>4</v>
      </c>
      <c r="E164" s="5">
        <v>0</v>
      </c>
      <c r="F164" s="265" t="s">
        <v>211</v>
      </c>
      <c r="G164" s="265"/>
      <c r="H164" s="265"/>
      <c r="I164" s="265"/>
      <c r="J164" s="5" t="s">
        <v>170</v>
      </c>
      <c r="K164" s="3" t="s">
        <v>236</v>
      </c>
      <c r="L164" s="9"/>
      <c r="M164" s="9"/>
      <c r="N164" s="9"/>
      <c r="O164" s="9"/>
    </row>
    <row r="165" spans="1:15" s="53" customFormat="1" ht="18" customHeight="1" x14ac:dyDescent="0.25">
      <c r="A165" s="3" t="s">
        <v>30</v>
      </c>
      <c r="B165" s="5" t="s">
        <v>170</v>
      </c>
      <c r="C165" s="5">
        <v>0</v>
      </c>
      <c r="D165" s="5">
        <v>5</v>
      </c>
      <c r="E165" s="5">
        <v>0</v>
      </c>
      <c r="F165" s="265" t="s">
        <v>242</v>
      </c>
      <c r="G165" s="265"/>
      <c r="H165" s="265"/>
      <c r="I165" s="265"/>
      <c r="J165" s="5" t="s">
        <v>170</v>
      </c>
      <c r="K165" s="3" t="s">
        <v>236</v>
      </c>
      <c r="L165" s="9"/>
      <c r="M165" s="9"/>
      <c r="N165" s="9"/>
      <c r="O165" s="9"/>
    </row>
    <row r="166" spans="1:15" s="53" customFormat="1" ht="22.5" customHeight="1" x14ac:dyDescent="0.25">
      <c r="A166" s="3" t="s">
        <v>31</v>
      </c>
      <c r="B166" s="5" t="s">
        <v>170</v>
      </c>
      <c r="C166" s="5">
        <v>0</v>
      </c>
      <c r="D166" s="5">
        <v>6</v>
      </c>
      <c r="E166" s="5">
        <v>0</v>
      </c>
      <c r="F166" s="297" t="s">
        <v>221</v>
      </c>
      <c r="G166" s="297"/>
      <c r="H166" s="297"/>
      <c r="I166" s="297"/>
      <c r="J166" s="5" t="s">
        <v>170</v>
      </c>
      <c r="K166" s="3" t="s">
        <v>315</v>
      </c>
      <c r="L166" s="9"/>
      <c r="M166" s="9"/>
      <c r="N166" s="9"/>
      <c r="O166" s="9"/>
    </row>
    <row r="167" spans="1:15" s="53" customFormat="1" ht="22.5" customHeight="1" x14ac:dyDescent="0.25">
      <c r="A167" s="3" t="s">
        <v>32</v>
      </c>
      <c r="B167" s="5" t="s">
        <v>170</v>
      </c>
      <c r="C167" s="5">
        <v>0</v>
      </c>
      <c r="D167" s="5">
        <v>7</v>
      </c>
      <c r="E167" s="5">
        <v>0</v>
      </c>
      <c r="F167" s="297" t="s">
        <v>246</v>
      </c>
      <c r="G167" s="297"/>
      <c r="H167" s="297"/>
      <c r="I167" s="297"/>
      <c r="J167" s="5" t="s">
        <v>170</v>
      </c>
      <c r="K167" s="3" t="s">
        <v>315</v>
      </c>
      <c r="L167" s="9"/>
      <c r="M167" s="9"/>
      <c r="N167" s="9"/>
      <c r="O167" s="9"/>
    </row>
    <row r="168" spans="1:15" s="53" customFormat="1" ht="22.5" customHeight="1" x14ac:dyDescent="0.25">
      <c r="A168" s="3" t="s">
        <v>27</v>
      </c>
      <c r="B168" s="5" t="s">
        <v>170</v>
      </c>
      <c r="C168" s="5">
        <v>0</v>
      </c>
      <c r="D168" s="5">
        <v>8</v>
      </c>
      <c r="E168" s="5">
        <v>0</v>
      </c>
      <c r="F168" s="297" t="s">
        <v>316</v>
      </c>
      <c r="G168" s="297"/>
      <c r="H168" s="297"/>
      <c r="I168" s="297"/>
      <c r="J168" s="5" t="s">
        <v>170</v>
      </c>
      <c r="K168" s="3" t="s">
        <v>315</v>
      </c>
      <c r="L168" s="9"/>
      <c r="M168" s="9"/>
      <c r="N168" s="9"/>
      <c r="O168" s="9"/>
    </row>
    <row r="169" spans="1:15" s="53" customFormat="1" ht="18" customHeight="1" x14ac:dyDescent="0.25">
      <c r="A169" s="3" t="s">
        <v>33</v>
      </c>
      <c r="B169" s="5" t="s">
        <v>170</v>
      </c>
      <c r="C169" s="5">
        <v>1</v>
      </c>
      <c r="D169" s="5">
        <v>0</v>
      </c>
      <c r="E169" s="5">
        <v>0</v>
      </c>
      <c r="F169" s="265" t="s">
        <v>222</v>
      </c>
      <c r="G169" s="265"/>
      <c r="H169" s="265"/>
      <c r="I169" s="265"/>
      <c r="J169" s="5" t="s">
        <v>170</v>
      </c>
      <c r="K169" s="3" t="s">
        <v>241</v>
      </c>
      <c r="L169" s="9"/>
      <c r="M169" s="9"/>
      <c r="N169" s="9"/>
      <c r="O169" s="9"/>
    </row>
    <row r="170" spans="1:15" s="53" customFormat="1" ht="22.5" customHeight="1" x14ac:dyDescent="0.25">
      <c r="A170" s="3" t="s">
        <v>34</v>
      </c>
      <c r="B170" s="5" t="s">
        <v>170</v>
      </c>
      <c r="C170" s="5">
        <v>1</v>
      </c>
      <c r="D170" s="5">
        <v>1</v>
      </c>
      <c r="E170" s="5">
        <v>0</v>
      </c>
      <c r="F170" s="265" t="s">
        <v>214</v>
      </c>
      <c r="G170" s="265"/>
      <c r="H170" s="265"/>
      <c r="I170" s="265"/>
      <c r="J170" s="5" t="s">
        <v>170</v>
      </c>
      <c r="K170" s="3" t="s">
        <v>315</v>
      </c>
      <c r="L170" s="9"/>
      <c r="M170" s="9"/>
      <c r="N170" s="9"/>
      <c r="O170" s="9"/>
    </row>
    <row r="171" spans="1:15" s="53" customFormat="1" ht="22.5" customHeight="1" x14ac:dyDescent="0.25">
      <c r="A171" s="3" t="s">
        <v>35</v>
      </c>
      <c r="B171" s="5" t="s">
        <v>170</v>
      </c>
      <c r="C171" s="5">
        <v>1</v>
      </c>
      <c r="D171" s="5">
        <v>2</v>
      </c>
      <c r="E171" s="5">
        <v>0</v>
      </c>
      <c r="F171" s="265" t="s">
        <v>296</v>
      </c>
      <c r="G171" s="265"/>
      <c r="H171" s="265"/>
      <c r="I171" s="265"/>
      <c r="J171" s="5" t="s">
        <v>170</v>
      </c>
      <c r="K171" s="3" t="s">
        <v>315</v>
      </c>
      <c r="L171" s="9"/>
      <c r="M171" s="9"/>
      <c r="N171" s="9"/>
      <c r="O171" s="9"/>
    </row>
    <row r="172" spans="1:15" s="53" customFormat="1" ht="18" customHeight="1" x14ac:dyDescent="0.25">
      <c r="A172" s="3" t="s">
        <v>36</v>
      </c>
      <c r="B172" s="5" t="s">
        <v>170</v>
      </c>
      <c r="C172" s="5">
        <v>1</v>
      </c>
      <c r="D172" s="5">
        <v>3</v>
      </c>
      <c r="E172" s="5">
        <v>0</v>
      </c>
      <c r="F172" s="265" t="s">
        <v>243</v>
      </c>
      <c r="G172" s="265"/>
      <c r="H172" s="265"/>
      <c r="I172" s="265"/>
      <c r="J172" s="5" t="s">
        <v>170</v>
      </c>
      <c r="K172" s="3" t="s">
        <v>223</v>
      </c>
      <c r="L172" s="9"/>
      <c r="M172" s="9"/>
      <c r="N172" s="9"/>
      <c r="O172" s="9"/>
    </row>
    <row r="173" spans="1:15" s="53" customFormat="1" ht="18" customHeight="1" x14ac:dyDescent="0.25">
      <c r="A173" s="3" t="s">
        <v>37</v>
      </c>
      <c r="B173" s="5" t="s">
        <v>170</v>
      </c>
      <c r="C173" s="5">
        <v>1</v>
      </c>
      <c r="D173" s="5">
        <v>4</v>
      </c>
      <c r="E173" s="5">
        <v>0</v>
      </c>
      <c r="F173" s="265" t="s">
        <v>238</v>
      </c>
      <c r="G173" s="265"/>
      <c r="H173" s="265"/>
      <c r="I173" s="265"/>
      <c r="J173" s="5" t="s">
        <v>170</v>
      </c>
      <c r="K173" s="3" t="s">
        <v>223</v>
      </c>
      <c r="L173" s="9"/>
      <c r="M173" s="9"/>
      <c r="N173" s="9"/>
      <c r="O173" s="9"/>
    </row>
    <row r="174" spans="1:15" s="53" customFormat="1" ht="18" customHeight="1" x14ac:dyDescent="0.25">
      <c r="A174" s="3" t="s">
        <v>38</v>
      </c>
      <c r="B174" s="5" t="s">
        <v>170</v>
      </c>
      <c r="C174" s="5">
        <v>1</v>
      </c>
      <c r="D174" s="5">
        <v>5</v>
      </c>
      <c r="E174" s="5">
        <v>0</v>
      </c>
      <c r="F174" s="265" t="s">
        <v>301</v>
      </c>
      <c r="G174" s="265"/>
      <c r="H174" s="265"/>
      <c r="I174" s="265"/>
      <c r="J174" s="5" t="s">
        <v>170</v>
      </c>
      <c r="K174" s="3" t="s">
        <v>223</v>
      </c>
      <c r="L174" s="9"/>
      <c r="M174" s="9"/>
      <c r="N174" s="9"/>
      <c r="O174" s="9"/>
    </row>
    <row r="175" spans="1:15" s="53" customFormat="1" ht="18" customHeight="1" x14ac:dyDescent="0.25">
      <c r="A175" s="3" t="s">
        <v>39</v>
      </c>
      <c r="B175" s="5" t="s">
        <v>170</v>
      </c>
      <c r="C175" s="5">
        <v>1</v>
      </c>
      <c r="D175" s="5">
        <v>6</v>
      </c>
      <c r="E175" s="5">
        <v>0</v>
      </c>
      <c r="F175" s="265" t="s">
        <v>220</v>
      </c>
      <c r="G175" s="265"/>
      <c r="H175" s="265"/>
      <c r="I175" s="265"/>
      <c r="J175" s="5" t="s">
        <v>170</v>
      </c>
      <c r="K175" s="3" t="s">
        <v>223</v>
      </c>
      <c r="L175" s="9"/>
      <c r="M175" s="9"/>
      <c r="N175" s="9"/>
      <c r="O175" s="9"/>
    </row>
    <row r="176" spans="1:15" s="53" customFormat="1" ht="18" customHeight="1" x14ac:dyDescent="0.25">
      <c r="A176" s="3" t="s">
        <v>146</v>
      </c>
      <c r="B176" s="5" t="s">
        <v>170</v>
      </c>
      <c r="C176" s="5">
        <v>1</v>
      </c>
      <c r="D176" s="5">
        <v>8</v>
      </c>
      <c r="E176" s="5">
        <v>0</v>
      </c>
      <c r="F176" s="265" t="s">
        <v>317</v>
      </c>
      <c r="G176" s="265"/>
      <c r="H176" s="265"/>
      <c r="I176" s="265"/>
      <c r="J176" s="5" t="s">
        <v>170</v>
      </c>
      <c r="K176" s="3" t="s">
        <v>237</v>
      </c>
      <c r="L176" s="9"/>
      <c r="M176" s="9"/>
      <c r="N176" s="9"/>
      <c r="O176" s="9"/>
    </row>
    <row r="177" spans="1:15" s="53" customFormat="1" ht="18" customHeight="1" x14ac:dyDescent="0.25">
      <c r="A177" s="3" t="s">
        <v>147</v>
      </c>
      <c r="B177" s="5" t="s">
        <v>170</v>
      </c>
      <c r="C177" s="5">
        <v>2</v>
      </c>
      <c r="D177" s="5">
        <v>0</v>
      </c>
      <c r="E177" s="5">
        <v>0</v>
      </c>
      <c r="F177" s="265" t="s">
        <v>209</v>
      </c>
      <c r="G177" s="265"/>
      <c r="H177" s="265"/>
      <c r="I177" s="265"/>
      <c r="J177" s="5" t="s">
        <v>170</v>
      </c>
      <c r="K177" s="3" t="s">
        <v>27</v>
      </c>
      <c r="L177" s="9"/>
      <c r="M177" s="9"/>
      <c r="N177" s="9"/>
      <c r="O177" s="9"/>
    </row>
    <row r="178" spans="1:15" s="53" customFormat="1" ht="18" customHeight="1" x14ac:dyDescent="0.25">
      <c r="A178" s="3" t="s">
        <v>148</v>
      </c>
      <c r="B178" s="5" t="s">
        <v>170</v>
      </c>
      <c r="C178" s="5">
        <v>2</v>
      </c>
      <c r="D178" s="5">
        <v>1</v>
      </c>
      <c r="E178" s="5">
        <v>0</v>
      </c>
      <c r="F178" s="265" t="s">
        <v>212</v>
      </c>
      <c r="G178" s="265"/>
      <c r="H178" s="265"/>
      <c r="I178" s="265"/>
      <c r="J178" s="5" t="s">
        <v>170</v>
      </c>
      <c r="K178" s="3" t="s">
        <v>283</v>
      </c>
      <c r="L178" s="9"/>
      <c r="M178" s="9"/>
      <c r="N178" s="9"/>
      <c r="O178" s="9"/>
    </row>
    <row r="179" spans="1:15" s="53" customFormat="1" ht="18" customHeight="1" x14ac:dyDescent="0.25">
      <c r="A179" s="3" t="s">
        <v>149</v>
      </c>
      <c r="B179" s="5" t="s">
        <v>170</v>
      </c>
      <c r="C179" s="5">
        <v>2</v>
      </c>
      <c r="D179" s="5">
        <v>2</v>
      </c>
      <c r="E179" s="5">
        <v>0</v>
      </c>
      <c r="F179" s="265" t="s">
        <v>299</v>
      </c>
      <c r="G179" s="265"/>
      <c r="H179" s="265"/>
      <c r="I179" s="265"/>
      <c r="J179" s="5" t="s">
        <v>170</v>
      </c>
      <c r="K179" s="3" t="s">
        <v>240</v>
      </c>
      <c r="L179" s="9"/>
      <c r="M179" s="9"/>
      <c r="N179" s="9"/>
      <c r="O179" s="9"/>
    </row>
    <row r="180" spans="1:15" s="53" customFormat="1" ht="18" customHeight="1" x14ac:dyDescent="0.25">
      <c r="A180" s="3" t="s">
        <v>150</v>
      </c>
      <c r="B180" s="5" t="s">
        <v>170</v>
      </c>
      <c r="C180" s="5">
        <v>2</v>
      </c>
      <c r="D180" s="5">
        <v>3</v>
      </c>
      <c r="E180" s="5">
        <v>0</v>
      </c>
      <c r="F180" s="265" t="s">
        <v>213</v>
      </c>
      <c r="G180" s="265"/>
      <c r="H180" s="265"/>
      <c r="I180" s="265"/>
      <c r="J180" s="5" t="s">
        <v>170</v>
      </c>
      <c r="K180" s="3" t="s">
        <v>284</v>
      </c>
      <c r="L180" s="9"/>
      <c r="M180" s="9"/>
      <c r="N180" s="9"/>
      <c r="O180" s="9"/>
    </row>
    <row r="181" spans="1:15" s="53" customFormat="1" ht="18" customHeight="1" x14ac:dyDescent="0.25">
      <c r="A181" s="3" t="s">
        <v>151</v>
      </c>
      <c r="B181" s="5" t="s">
        <v>170</v>
      </c>
      <c r="C181" s="5">
        <v>2</v>
      </c>
      <c r="D181" s="5">
        <v>4</v>
      </c>
      <c r="E181" s="5">
        <v>0</v>
      </c>
      <c r="F181" s="265" t="s">
        <v>333</v>
      </c>
      <c r="G181" s="265"/>
      <c r="H181" s="265"/>
      <c r="I181" s="265"/>
      <c r="J181" s="5" t="s">
        <v>170</v>
      </c>
      <c r="K181" s="3" t="s">
        <v>237</v>
      </c>
      <c r="L181" s="9"/>
      <c r="M181" s="9"/>
      <c r="N181" s="9"/>
      <c r="O181" s="9"/>
    </row>
    <row r="182" spans="1:15" s="53" customFormat="1" ht="18" customHeight="1" x14ac:dyDescent="0.25">
      <c r="A182" s="3" t="s">
        <v>152</v>
      </c>
      <c r="B182" s="5" t="s">
        <v>170</v>
      </c>
      <c r="C182" s="5">
        <v>2</v>
      </c>
      <c r="D182" s="5">
        <v>8</v>
      </c>
      <c r="E182" s="5">
        <v>0</v>
      </c>
      <c r="F182" s="265" t="s">
        <v>216</v>
      </c>
      <c r="G182" s="265"/>
      <c r="H182" s="265"/>
      <c r="I182" s="265"/>
      <c r="J182" s="5" t="s">
        <v>170</v>
      </c>
      <c r="K182" s="3" t="s">
        <v>294</v>
      </c>
      <c r="L182" s="9"/>
      <c r="M182" s="9"/>
      <c r="N182" s="9"/>
      <c r="O182" s="9"/>
    </row>
    <row r="183" spans="1:15" s="53" customFormat="1" ht="24" customHeight="1" x14ac:dyDescent="0.25">
      <c r="A183" s="3" t="s">
        <v>153</v>
      </c>
      <c r="B183" s="5" t="s">
        <v>170</v>
      </c>
      <c r="C183" s="5">
        <v>3</v>
      </c>
      <c r="D183" s="5">
        <v>0</v>
      </c>
      <c r="E183" s="5">
        <v>0</v>
      </c>
      <c r="F183" s="265" t="s">
        <v>330</v>
      </c>
      <c r="G183" s="265"/>
      <c r="H183" s="265"/>
      <c r="I183" s="265"/>
      <c r="J183" s="5" t="s">
        <v>170</v>
      </c>
      <c r="K183" s="3" t="s">
        <v>223</v>
      </c>
      <c r="L183" s="9"/>
      <c r="M183" s="9"/>
      <c r="N183" s="9"/>
      <c r="O183" s="9"/>
    </row>
    <row r="184" spans="1:15" s="53" customFormat="1" ht="23.25" customHeight="1" x14ac:dyDescent="0.25">
      <c r="A184" s="3" t="s">
        <v>154</v>
      </c>
      <c r="B184" s="5" t="s">
        <v>170</v>
      </c>
      <c r="C184" s="5">
        <v>3</v>
      </c>
      <c r="D184" s="5">
        <v>1</v>
      </c>
      <c r="E184" s="5">
        <v>0</v>
      </c>
      <c r="F184" s="297" t="s">
        <v>331</v>
      </c>
      <c r="G184" s="297"/>
      <c r="H184" s="297"/>
      <c r="I184" s="297"/>
      <c r="J184" s="5" t="s">
        <v>170</v>
      </c>
      <c r="K184" s="3" t="s">
        <v>332</v>
      </c>
      <c r="L184" s="9"/>
      <c r="M184" s="9"/>
      <c r="N184" s="9"/>
      <c r="O184" s="9"/>
    </row>
    <row r="185" spans="1:15" s="53" customFormat="1" ht="8.25" customHeight="1" thickBot="1" x14ac:dyDescent="0.3">
      <c r="A185" s="152"/>
      <c r="B185" s="152"/>
      <c r="C185" s="152"/>
      <c r="D185" s="152"/>
      <c r="E185" s="152"/>
      <c r="F185" s="152"/>
      <c r="G185" s="152"/>
      <c r="H185" s="153"/>
      <c r="I185" s="128"/>
      <c r="J185" s="154"/>
      <c r="K185" s="154"/>
      <c r="L185" s="154"/>
      <c r="M185" s="154"/>
      <c r="N185" s="154"/>
      <c r="O185" s="154"/>
    </row>
    <row r="186" spans="1:15" s="53" customFormat="1" ht="18.75" customHeight="1" x14ac:dyDescent="0.25">
      <c r="A186" s="254" t="s">
        <v>40</v>
      </c>
      <c r="B186" s="255"/>
      <c r="C186" s="255"/>
      <c r="D186" s="255"/>
      <c r="E186" s="255"/>
      <c r="F186" s="255"/>
      <c r="G186" s="255"/>
      <c r="H186" s="255"/>
      <c r="I186" s="255"/>
      <c r="J186" s="255"/>
      <c r="K186" s="255"/>
      <c r="L186" s="255"/>
      <c r="M186" s="255"/>
      <c r="N186" s="255"/>
      <c r="O186" s="256"/>
    </row>
    <row r="187" spans="1:15" ht="15.75" customHeight="1" x14ac:dyDescent="0.2">
      <c r="A187" s="326" t="s">
        <v>15</v>
      </c>
      <c r="B187" s="260" t="s">
        <v>41</v>
      </c>
      <c r="C187" s="260"/>
      <c r="D187" s="260"/>
      <c r="E187" s="260"/>
      <c r="F187" s="260"/>
      <c r="G187" s="260"/>
      <c r="H187" s="260"/>
      <c r="I187" s="260"/>
      <c r="J187" s="260" t="s">
        <v>46</v>
      </c>
      <c r="K187" s="260"/>
      <c r="L187" s="260" t="s">
        <v>49</v>
      </c>
      <c r="M187" s="260"/>
      <c r="N187" s="260" t="s">
        <v>42</v>
      </c>
      <c r="O187" s="318"/>
    </row>
    <row r="188" spans="1:15" x14ac:dyDescent="0.2">
      <c r="A188" s="326"/>
      <c r="B188" s="260"/>
      <c r="C188" s="260"/>
      <c r="D188" s="260"/>
      <c r="E188" s="260"/>
      <c r="F188" s="260"/>
      <c r="G188" s="260"/>
      <c r="H188" s="260"/>
      <c r="I188" s="260"/>
      <c r="J188" s="260"/>
      <c r="K188" s="260"/>
      <c r="L188" s="260"/>
      <c r="M188" s="260"/>
      <c r="N188" s="260"/>
      <c r="O188" s="318"/>
    </row>
    <row r="189" spans="1:15" ht="12" customHeight="1" x14ac:dyDescent="0.2">
      <c r="A189" s="324" t="s">
        <v>334</v>
      </c>
      <c r="B189" s="297"/>
      <c r="C189" s="297"/>
      <c r="D189" s="297"/>
      <c r="E189" s="297"/>
      <c r="F189" s="297"/>
      <c r="G189" s="297"/>
      <c r="H189" s="297"/>
      <c r="I189" s="297"/>
      <c r="J189" s="297"/>
      <c r="K189" s="297"/>
      <c r="L189" s="297"/>
      <c r="M189" s="297"/>
      <c r="N189" s="297"/>
      <c r="O189" s="325"/>
    </row>
    <row r="190" spans="1:15" ht="29.25" customHeight="1" x14ac:dyDescent="0.2">
      <c r="A190" s="316" t="s">
        <v>335</v>
      </c>
      <c r="B190" s="317"/>
      <c r="C190" s="317"/>
      <c r="D190" s="317"/>
      <c r="E190" s="317"/>
      <c r="F190" s="317"/>
      <c r="G190" s="317"/>
      <c r="H190" s="317"/>
      <c r="I190" s="317"/>
      <c r="J190" s="260">
        <v>10</v>
      </c>
      <c r="K190" s="260"/>
      <c r="L190" s="260" t="s">
        <v>231</v>
      </c>
      <c r="M190" s="260"/>
      <c r="N190" s="260" t="s">
        <v>232</v>
      </c>
      <c r="O190" s="318"/>
    </row>
    <row r="191" spans="1:15" ht="39" customHeight="1" x14ac:dyDescent="0.2">
      <c r="A191" s="316"/>
      <c r="B191" s="317"/>
      <c r="C191" s="317"/>
      <c r="D191" s="317"/>
      <c r="E191" s="317"/>
      <c r="F191" s="317"/>
      <c r="G191" s="317"/>
      <c r="H191" s="317"/>
      <c r="I191" s="317"/>
      <c r="J191" s="260"/>
      <c r="K191" s="260"/>
      <c r="L191" s="260"/>
      <c r="M191" s="260"/>
      <c r="N191" s="260"/>
      <c r="O191" s="318"/>
    </row>
    <row r="192" spans="1:15" ht="18.75" customHeight="1" thickBot="1" x14ac:dyDescent="0.25">
      <c r="A192" s="319" t="s">
        <v>50</v>
      </c>
      <c r="B192" s="320"/>
      <c r="C192" s="320"/>
      <c r="D192" s="320"/>
      <c r="E192" s="320"/>
      <c r="F192" s="320"/>
      <c r="G192" s="320"/>
      <c r="H192" s="320"/>
      <c r="I192" s="320"/>
      <c r="J192" s="321">
        <v>10</v>
      </c>
      <c r="K192" s="321"/>
      <c r="L192" s="321"/>
      <c r="M192" s="321"/>
      <c r="N192" s="321"/>
      <c r="O192" s="322"/>
    </row>
    <row r="193" spans="1:15" ht="9.75" customHeight="1" x14ac:dyDescent="0.2">
      <c r="A193" s="155"/>
      <c r="B193" s="155"/>
      <c r="C193" s="155"/>
      <c r="D193" s="155"/>
      <c r="E193" s="155"/>
      <c r="F193" s="155"/>
      <c r="G193" s="155"/>
      <c r="H193" s="155"/>
      <c r="I193" s="155"/>
      <c r="J193" s="156"/>
      <c r="K193" s="156"/>
      <c r="L193" s="156"/>
      <c r="M193" s="156"/>
      <c r="N193" s="156"/>
      <c r="O193" s="156"/>
    </row>
    <row r="194" spans="1:15" ht="16.5" customHeight="1" x14ac:dyDescent="0.2">
      <c r="A194" s="315" t="s">
        <v>342</v>
      </c>
      <c r="B194" s="315"/>
      <c r="C194" s="315"/>
      <c r="D194" s="315"/>
      <c r="E194" s="315"/>
      <c r="F194" s="315"/>
      <c r="G194" s="315"/>
      <c r="H194" s="315"/>
      <c r="I194" s="315"/>
      <c r="J194" s="157"/>
      <c r="K194" s="157"/>
      <c r="M194" s="246" t="s">
        <v>343</v>
      </c>
      <c r="N194" s="246"/>
      <c r="O194" s="246"/>
    </row>
    <row r="195" spans="1:15" ht="16.5" customHeight="1" x14ac:dyDescent="0.2">
      <c r="A195" s="28"/>
      <c r="G195" s="28"/>
      <c r="I195" s="28"/>
      <c r="J195" s="28"/>
      <c r="M195" s="246" t="s">
        <v>318</v>
      </c>
      <c r="N195" s="246"/>
      <c r="O195" s="246"/>
    </row>
    <row r="196" spans="1:15" ht="30.75" customHeight="1" x14ac:dyDescent="0.2"/>
    <row r="197" spans="1:15" ht="15" customHeight="1" x14ac:dyDescent="0.2">
      <c r="F197" s="244" t="s">
        <v>347</v>
      </c>
      <c r="G197" s="244"/>
      <c r="H197" s="244"/>
      <c r="I197" s="244"/>
      <c r="J197" s="244"/>
      <c r="K197" s="244"/>
      <c r="L197" s="244"/>
    </row>
    <row r="198" spans="1:15" ht="15" customHeight="1" x14ac:dyDescent="0.2">
      <c r="F198" s="170"/>
      <c r="G198" s="171"/>
      <c r="H198" s="172"/>
      <c r="I198" s="172"/>
      <c r="J198" s="172"/>
      <c r="K198" s="172"/>
      <c r="L198" s="173"/>
    </row>
    <row r="199" spans="1:15" ht="15" customHeight="1" x14ac:dyDescent="0.2">
      <c r="A199" s="28"/>
      <c r="F199" s="173"/>
      <c r="G199" s="173"/>
      <c r="H199" s="173"/>
      <c r="I199" s="172"/>
      <c r="J199" s="173"/>
      <c r="K199" s="173"/>
      <c r="L199" s="173"/>
    </row>
    <row r="200" spans="1:15" ht="15" customHeight="1" x14ac:dyDescent="0.2">
      <c r="A200" s="28"/>
      <c r="F200" s="245" t="s">
        <v>348</v>
      </c>
      <c r="G200" s="245"/>
      <c r="H200" s="245"/>
      <c r="I200" s="245"/>
      <c r="J200" s="245"/>
      <c r="K200" s="245"/>
      <c r="L200" s="245"/>
    </row>
    <row r="201" spans="1:15" ht="15" customHeight="1" x14ac:dyDescent="0.2">
      <c r="A201" s="28"/>
      <c r="F201" s="176" t="s">
        <v>350</v>
      </c>
      <c r="G201" s="183"/>
      <c r="H201" s="183"/>
      <c r="I201" s="183"/>
      <c r="J201" s="183"/>
      <c r="K201" s="183"/>
      <c r="L201" s="183"/>
    </row>
    <row r="202" spans="1:15" ht="15" customHeight="1" x14ac:dyDescent="0.2">
      <c r="A202" s="28"/>
      <c r="F202" s="170" t="s">
        <v>351</v>
      </c>
      <c r="G202" s="174"/>
      <c r="H202" s="175"/>
      <c r="I202" s="175"/>
      <c r="J202" s="175"/>
      <c r="K202" s="175"/>
      <c r="L202" s="176"/>
    </row>
    <row r="203" spans="1:15" ht="15" customHeight="1" x14ac:dyDescent="0.2">
      <c r="A203" s="28"/>
      <c r="F203" s="195" t="s">
        <v>361</v>
      </c>
      <c r="G203" s="28"/>
      <c r="I203" s="28"/>
      <c r="J203" s="28"/>
    </row>
    <row r="204" spans="1:15" ht="15" customHeight="1" x14ac:dyDescent="0.2">
      <c r="A204" s="28"/>
      <c r="G204" s="28"/>
      <c r="I204" s="28"/>
      <c r="J204" s="28"/>
    </row>
    <row r="205" spans="1:15" x14ac:dyDescent="0.2">
      <c r="A205" s="28"/>
      <c r="G205" s="28"/>
      <c r="I205" s="28"/>
      <c r="J205" s="28"/>
    </row>
    <row r="206" spans="1:15" x14ac:dyDescent="0.2">
      <c r="A206" s="28"/>
      <c r="G206" s="28"/>
      <c r="I206" s="28"/>
      <c r="J206" s="28"/>
    </row>
    <row r="207" spans="1:15" x14ac:dyDescent="0.2">
      <c r="A207" s="28"/>
      <c r="G207" s="28"/>
      <c r="I207" s="28"/>
      <c r="J207" s="28"/>
    </row>
    <row r="213" ht="23.25" customHeight="1" x14ac:dyDescent="0.2"/>
  </sheetData>
  <sheetProtection formatCells="0" formatRows="0" insertRows="0" insertHyperlinks="0" deleteColumns="0" deleteRows="0" selectLockedCells="1" sort="0" autoFilter="0" pivotTables="0"/>
  <protectedRanges>
    <protectedRange sqref="A15:N15 A41:O41 L144:O160 H16:N40 A7:F14 H7:N14 A16:F40 L163:O184 A141:K160" name="UP Content"/>
    <protectedRange sqref="L141:O143" name="UP Content_4"/>
    <protectedRange sqref="H115:H117 A42:E57 A163:F175 F115:F117 F43:N57 A103:E117 J163:K180 B176:F180 I163:I184 A176:A184" name="UP Content_6"/>
    <protectedRange sqref="F114:O114 A131:O131 G115:G117 O77:O92 F110:H113 F134:O135 F109:O109 A136 G136:O136 F107:H107 F103:H104 G105:H106 G7:G14 G16:G40" name="UP Content_7"/>
    <protectedRange sqref="A77:A96" name="UP Content_8"/>
    <protectedRange sqref="K185:O185 A185:I185" name="UP Content_10"/>
    <protectedRange sqref="K185:O185 A185:I185" name="unlock_1"/>
    <protectedRange sqref="A140:O140 O137:O138 F137:K138 A137:A138 A134:E135 A132:O133 B136:E138 L162:O162" name="UP Content_2"/>
    <protectedRange sqref="G108" name="UP Content_1_1"/>
    <protectedRange sqref="H108 F108" name="UP Content_2_1"/>
    <protectedRange sqref="L137:N138" name="UP Content_2_1_1"/>
    <protectedRange sqref="N59 F59:L66 F58:K58 M58:N58 B181:F184 M65:N66 M60:N62 M63:O64 O40 O30:O38 O23:O27 O13:O21 O7 O10:O11 O44:O49 O51:O60 J181:K184 F67:N71 A58:E70 B72:N75 B71:E71 A71:A75" name="UP Content_6_1"/>
    <protectedRange sqref="A101:O101" name="UP Content_3"/>
    <protectedRange sqref="A102:O102" name="UP Content_5"/>
    <protectedRange sqref="I103:O103" name="UP Content_9"/>
    <protectedRange sqref="I105:O106" name="UP Content_11"/>
    <protectedRange sqref="F105:F106" name="UP Content_12"/>
    <protectedRange sqref="I104:O104" name="UP Content_13"/>
    <protectedRange sqref="I108:O108" name="UP Content_15"/>
    <protectedRange sqref="I107:O107" name="UP Content_16"/>
    <protectedRange sqref="I115:O117 I110:O113" name="UP Content_24"/>
    <protectedRange sqref="B119:O120 A118:O118" name="UP Content_25"/>
    <protectedRange sqref="O65:O75" name="UP Content_26"/>
    <protectedRange sqref="O61:O62" name="UP Content_27"/>
    <protectedRange sqref="O50" name="UP Content_28"/>
    <protectedRange sqref="O42:O43" name="UP Content_29"/>
    <protectedRange sqref="O28:O29" name="UP Content_30"/>
    <protectedRange sqref="O39" name="UP Content_31"/>
    <protectedRange sqref="O8:O9" name="UP Content_32"/>
    <protectedRange sqref="O12" name="UP Content_33"/>
    <protectedRange sqref="O22" name="UP Content_34"/>
    <protectedRange sqref="A76:O76" name="UP Content_36"/>
    <protectedRange sqref="A121:O129 A130:E130" name="UP Content_38"/>
    <protectedRange sqref="F93" name="UP Content_39"/>
    <protectedRange sqref="F94" name="UP Content_40"/>
    <protectedRange sqref="F95" name="UP Content_41"/>
    <protectedRange sqref="F96" name="UP Content_42"/>
    <protectedRange sqref="I93:O96" name="UP Content_43"/>
    <protectedRange sqref="A139:E139 G139:O139 A161:E161 G161:O161" name="UP Content_44"/>
    <protectedRange sqref="O190:O191 L190 A186:O188 M190:M191 N190 J190:K191 C189:O189 A189 A190:H191" name="UP Content_45"/>
    <protectedRange sqref="C189:O189 A189 L190 O190:O191 M190:M191 N190 J190:K191 A190:H191" name="unlock_2"/>
    <protectedRange sqref="A97:E100" name="UP Content_1"/>
    <protectedRange sqref="F97:O97" name="UP Content_16_1"/>
    <protectedRange sqref="F98:O98" name="UP Content_17_2"/>
    <protectedRange sqref="F99:O99" name="UP Content_18"/>
    <protectedRange sqref="F100:O100" name="UP Content_19"/>
    <protectedRange sqref="F130:K130 N130:O130" name="UP Content_8_1"/>
  </protectedRanges>
  <mergeCells count="105">
    <mergeCell ref="A194:I194"/>
    <mergeCell ref="A190:I191"/>
    <mergeCell ref="J190:K191"/>
    <mergeCell ref="L190:M191"/>
    <mergeCell ref="N190:O191"/>
    <mergeCell ref="A192:I192"/>
    <mergeCell ref="J192:O192"/>
    <mergeCell ref="F170:I170"/>
    <mergeCell ref="F153:I153"/>
    <mergeCell ref="F178:I178"/>
    <mergeCell ref="F160:I160"/>
    <mergeCell ref="A189:O189"/>
    <mergeCell ref="F175:I175"/>
    <mergeCell ref="F176:I176"/>
    <mergeCell ref="F177:I177"/>
    <mergeCell ref="F179:I179"/>
    <mergeCell ref="F180:I180"/>
    <mergeCell ref="F182:I182"/>
    <mergeCell ref="A186:O186"/>
    <mergeCell ref="A187:A188"/>
    <mergeCell ref="B187:I188"/>
    <mergeCell ref="J187:K188"/>
    <mergeCell ref="L187:M188"/>
    <mergeCell ref="N187:O188"/>
    <mergeCell ref="F183:I183"/>
    <mergeCell ref="F184:I184"/>
    <mergeCell ref="F173:I173"/>
    <mergeCell ref="F137:I137"/>
    <mergeCell ref="F163:I163"/>
    <mergeCell ref="F164:I164"/>
    <mergeCell ref="F165:I165"/>
    <mergeCell ref="F166:I166"/>
    <mergeCell ref="F154:I154"/>
    <mergeCell ref="F155:I155"/>
    <mergeCell ref="F181:I181"/>
    <mergeCell ref="F171:I171"/>
    <mergeCell ref="F172:I172"/>
    <mergeCell ref="F143:I143"/>
    <mergeCell ref="F151:I151"/>
    <mergeCell ref="F142:I142"/>
    <mergeCell ref="F144:I144"/>
    <mergeCell ref="F174:I174"/>
    <mergeCell ref="F159:I159"/>
    <mergeCell ref="F162:I162"/>
    <mergeCell ref="F167:I167"/>
    <mergeCell ref="F168:I168"/>
    <mergeCell ref="F169:I169"/>
    <mergeCell ref="F158:I158"/>
    <mergeCell ref="F135:I135"/>
    <mergeCell ref="F134:I134"/>
    <mergeCell ref="F156:I156"/>
    <mergeCell ref="F157:I157"/>
    <mergeCell ref="A139:O139"/>
    <mergeCell ref="B133:E133"/>
    <mergeCell ref="F133:I133"/>
    <mergeCell ref="F140:I140"/>
    <mergeCell ref="F138:I138"/>
    <mergeCell ref="F147:I147"/>
    <mergeCell ref="A101:O101"/>
    <mergeCell ref="F125:O125"/>
    <mergeCell ref="A129:E129"/>
    <mergeCell ref="F1:O1"/>
    <mergeCell ref="A2:E2"/>
    <mergeCell ref="F2:O2"/>
    <mergeCell ref="A3:A4"/>
    <mergeCell ref="B3:E4"/>
    <mergeCell ref="F3:F4"/>
    <mergeCell ref="G3:G4"/>
    <mergeCell ref="H3:H4"/>
    <mergeCell ref="B5:E5"/>
    <mergeCell ref="I3:I4"/>
    <mergeCell ref="J3:M3"/>
    <mergeCell ref="A76:O76"/>
    <mergeCell ref="F127:O127"/>
    <mergeCell ref="A118:O118"/>
    <mergeCell ref="A121:E124"/>
    <mergeCell ref="F121:O124"/>
    <mergeCell ref="A125:E125"/>
    <mergeCell ref="F126:O126"/>
    <mergeCell ref="F128:O128"/>
    <mergeCell ref="F129:O129"/>
    <mergeCell ref="F130:O130"/>
    <mergeCell ref="F197:L197"/>
    <mergeCell ref="F200:L200"/>
    <mergeCell ref="M195:O195"/>
    <mergeCell ref="M194:O194"/>
    <mergeCell ref="A136:O136"/>
    <mergeCell ref="N3:N4"/>
    <mergeCell ref="O3:O4"/>
    <mergeCell ref="A41:O41"/>
    <mergeCell ref="A6:O6"/>
    <mergeCell ref="B140:E140"/>
    <mergeCell ref="A102:O102"/>
    <mergeCell ref="A109:O109"/>
    <mergeCell ref="B162:E162"/>
    <mergeCell ref="F148:I148"/>
    <mergeCell ref="F149:I149"/>
    <mergeCell ref="F150:I150"/>
    <mergeCell ref="F152:I152"/>
    <mergeCell ref="A161:O161"/>
    <mergeCell ref="F141:I141"/>
    <mergeCell ref="A114:O114"/>
    <mergeCell ref="A132:O132"/>
    <mergeCell ref="F145:I145"/>
    <mergeCell ref="F146:I146"/>
  </mergeCells>
  <pageMargins left="0.25" right="0.25" top="0.75" bottom="0.75" header="0.3" footer="0.3"/>
  <pageSetup orientation="landscape" r:id="rId1"/>
  <ignoredErrors>
    <ignoredError sqref="A42:A70 A7:A40 H42 H60 H70 H68 K179:K180 J103:K104 A103:A104 M93:M95 I93:J95 K177 A71:A73 J105:K106 E119 J115:K117 M108 J108 J107:L107 J111:K113 A115:A117 A111:A113 A107:A108 A106:I106 A109:O110 B108:I108 A114:O114 B111:I113 A118:O118 B115:I117 L111:O113 B107:I107 M107:O107 K108:L108 N108:O108 L115:O117 A119:D119 G119:O119 L105:O106 A105:E105 G105:I105 A74:A75 A163:A184 A141:A160 A134:A135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28"/>
  <sheetViews>
    <sheetView zoomScaleNormal="100" workbookViewId="0">
      <selection activeCell="AR3" sqref="AR3"/>
    </sheetView>
  </sheetViews>
  <sheetFormatPr defaultColWidth="9.140625" defaultRowHeight="14.25" x14ac:dyDescent="0.2"/>
  <cols>
    <col min="1" max="1" width="11.42578125" style="59" customWidth="1"/>
    <col min="2" max="25" width="3.28515625" style="59" customWidth="1"/>
    <col min="26" max="34" width="3" style="59" customWidth="1"/>
    <col min="35" max="37" width="3" style="57" customWidth="1"/>
    <col min="38" max="40" width="3.28515625" style="57" customWidth="1"/>
    <col min="41" max="16384" width="9.140625" style="57"/>
  </cols>
  <sheetData>
    <row r="1" spans="1:40" s="56" customFormat="1" ht="15" x14ac:dyDescent="0.2">
      <c r="A1" s="352" t="s">
        <v>51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</row>
    <row r="2" spans="1:40" s="56" customFormat="1" ht="15.75" x14ac:dyDescent="0.2">
      <c r="A2" s="353" t="s">
        <v>52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353"/>
      <c r="AF2" s="353"/>
      <c r="AG2" s="353"/>
      <c r="AH2" s="353"/>
      <c r="AI2" s="353"/>
      <c r="AJ2" s="353"/>
      <c r="AK2" s="353"/>
      <c r="AL2" s="353"/>
      <c r="AM2" s="353"/>
      <c r="AN2" s="353"/>
    </row>
    <row r="3" spans="1:40" s="56" customFormat="1" x14ac:dyDescent="0.2">
      <c r="A3" s="354" t="str">
        <f>CONCATENATE("Специалност ",'Титулна страница'!A19," ",'Титулна страница'!A21)</f>
        <v xml:space="preserve">Специалност Китаистика 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  <c r="Z3" s="354"/>
      <c r="AA3" s="354"/>
      <c r="AB3" s="354"/>
      <c r="AC3" s="354"/>
      <c r="AD3" s="354"/>
      <c r="AE3" s="354"/>
      <c r="AF3" s="354"/>
      <c r="AG3" s="354"/>
      <c r="AH3" s="354"/>
      <c r="AI3" s="354"/>
      <c r="AJ3" s="354"/>
      <c r="AK3" s="354"/>
      <c r="AL3" s="354"/>
      <c r="AM3" s="354"/>
      <c r="AN3" s="354"/>
    </row>
    <row r="4" spans="1:40" s="56" customFormat="1" ht="17.25" customHeight="1" thickBot="1" x14ac:dyDescent="0.25">
      <c r="A4" s="355" t="s">
        <v>75</v>
      </c>
      <c r="B4" s="355"/>
      <c r="C4" s="355"/>
      <c r="D4" s="355"/>
      <c r="E4" s="355"/>
      <c r="F4" s="355" t="str">
        <f>IF('Титулна страница'!D23=0," ",'Титулна страница'!D23)</f>
        <v>редовна форма на обучение</v>
      </c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4"/>
      <c r="V4" s="356" t="s">
        <v>140</v>
      </c>
      <c r="W4" s="356"/>
      <c r="X4" s="356"/>
      <c r="Y4" s="356"/>
      <c r="Z4" s="356"/>
      <c r="AA4" s="356"/>
      <c r="AB4" s="356"/>
      <c r="AC4" s="356"/>
      <c r="AD4" s="356"/>
      <c r="AE4" s="356"/>
      <c r="AF4" s="357" t="str">
        <f>IF('Титулна страница'!I25=0," ",'Титулна страница'!I25)</f>
        <v>8 /осем/ семестъра</v>
      </c>
      <c r="AG4" s="356"/>
      <c r="AH4" s="356"/>
      <c r="AI4" s="356"/>
      <c r="AJ4" s="356"/>
      <c r="AK4" s="356"/>
      <c r="AL4" s="356"/>
      <c r="AM4" s="356"/>
      <c r="AN4" s="356"/>
    </row>
    <row r="5" spans="1:40" ht="15.75" customHeight="1" thickBot="1" x14ac:dyDescent="0.25">
      <c r="A5" s="334" t="s">
        <v>53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5"/>
      <c r="AE5" s="335"/>
      <c r="AF5" s="335"/>
      <c r="AG5" s="335"/>
      <c r="AH5" s="335"/>
      <c r="AI5" s="335"/>
      <c r="AJ5" s="335"/>
      <c r="AK5" s="335"/>
      <c r="AL5" s="335"/>
      <c r="AM5" s="335"/>
      <c r="AN5" s="336"/>
    </row>
    <row r="6" spans="1:40" ht="15" x14ac:dyDescent="0.2">
      <c r="A6" s="344" t="s">
        <v>54</v>
      </c>
      <c r="B6" s="327" t="s">
        <v>55</v>
      </c>
      <c r="C6" s="337"/>
      <c r="D6" s="338"/>
      <c r="E6" s="327" t="s">
        <v>56</v>
      </c>
      <c r="F6" s="337"/>
      <c r="G6" s="338"/>
      <c r="H6" s="327" t="s">
        <v>57</v>
      </c>
      <c r="I6" s="328"/>
      <c r="J6" s="329"/>
      <c r="K6" s="327" t="s">
        <v>58</v>
      </c>
      <c r="L6" s="337"/>
      <c r="M6" s="338"/>
      <c r="N6" s="327" t="s">
        <v>59</v>
      </c>
      <c r="O6" s="337"/>
      <c r="P6" s="338"/>
      <c r="Q6" s="327" t="s">
        <v>60</v>
      </c>
      <c r="R6" s="337"/>
      <c r="S6" s="338"/>
      <c r="T6" s="327" t="s">
        <v>61</v>
      </c>
      <c r="U6" s="337"/>
      <c r="V6" s="338"/>
      <c r="W6" s="327" t="s">
        <v>62</v>
      </c>
      <c r="X6" s="337"/>
      <c r="Y6" s="338"/>
      <c r="Z6" s="327" t="s">
        <v>63</v>
      </c>
      <c r="AA6" s="337"/>
      <c r="AB6" s="338"/>
      <c r="AC6" s="327" t="s">
        <v>64</v>
      </c>
      <c r="AD6" s="337"/>
      <c r="AE6" s="338"/>
      <c r="AF6" s="339" t="s">
        <v>76</v>
      </c>
      <c r="AG6" s="340"/>
      <c r="AH6" s="341"/>
      <c r="AI6" s="327" t="s">
        <v>77</v>
      </c>
      <c r="AJ6" s="337"/>
      <c r="AK6" s="338"/>
      <c r="AL6" s="339" t="s">
        <v>65</v>
      </c>
      <c r="AM6" s="340"/>
      <c r="AN6" s="341"/>
    </row>
    <row r="7" spans="1:40" ht="76.5" thickBot="1" x14ac:dyDescent="0.25">
      <c r="A7" s="345"/>
      <c r="B7" s="94" t="s">
        <v>141</v>
      </c>
      <c r="C7" s="58" t="s">
        <v>66</v>
      </c>
      <c r="D7" s="95" t="s">
        <v>67</v>
      </c>
      <c r="E7" s="94" t="s">
        <v>141</v>
      </c>
      <c r="F7" s="58" t="s">
        <v>66</v>
      </c>
      <c r="G7" s="95" t="s">
        <v>67</v>
      </c>
      <c r="H7" s="94" t="s">
        <v>141</v>
      </c>
      <c r="I7" s="58" t="s">
        <v>66</v>
      </c>
      <c r="J7" s="95" t="s">
        <v>67</v>
      </c>
      <c r="K7" s="94" t="s">
        <v>141</v>
      </c>
      <c r="L7" s="58" t="s">
        <v>66</v>
      </c>
      <c r="M7" s="95" t="s">
        <v>67</v>
      </c>
      <c r="N7" s="94" t="s">
        <v>141</v>
      </c>
      <c r="O7" s="58" t="s">
        <v>66</v>
      </c>
      <c r="P7" s="95" t="s">
        <v>67</v>
      </c>
      <c r="Q7" s="94" t="s">
        <v>141</v>
      </c>
      <c r="R7" s="58" t="s">
        <v>66</v>
      </c>
      <c r="S7" s="95" t="s">
        <v>67</v>
      </c>
      <c r="T7" s="94" t="s">
        <v>141</v>
      </c>
      <c r="U7" s="58" t="s">
        <v>66</v>
      </c>
      <c r="V7" s="95" t="s">
        <v>67</v>
      </c>
      <c r="W7" s="94" t="s">
        <v>141</v>
      </c>
      <c r="X7" s="58" t="s">
        <v>66</v>
      </c>
      <c r="Y7" s="95" t="s">
        <v>67</v>
      </c>
      <c r="Z7" s="94" t="s">
        <v>141</v>
      </c>
      <c r="AA7" s="58" t="s">
        <v>66</v>
      </c>
      <c r="AB7" s="95" t="s">
        <v>67</v>
      </c>
      <c r="AC7" s="94" t="s">
        <v>141</v>
      </c>
      <c r="AD7" s="58" t="s">
        <v>66</v>
      </c>
      <c r="AE7" s="95" t="s">
        <v>67</v>
      </c>
      <c r="AF7" s="94" t="s">
        <v>141</v>
      </c>
      <c r="AG7" s="58" t="s">
        <v>66</v>
      </c>
      <c r="AH7" s="95" t="s">
        <v>67</v>
      </c>
      <c r="AI7" s="94" t="s">
        <v>141</v>
      </c>
      <c r="AJ7" s="58" t="s">
        <v>66</v>
      </c>
      <c r="AK7" s="95" t="s">
        <v>67</v>
      </c>
      <c r="AL7" s="94" t="s">
        <v>141</v>
      </c>
      <c r="AM7" s="58" t="s">
        <v>66</v>
      </c>
      <c r="AN7" s="95" t="s">
        <v>67</v>
      </c>
    </row>
    <row r="8" spans="1:40" ht="39.75" customHeight="1" x14ac:dyDescent="0.2">
      <c r="A8" s="90" t="s">
        <v>26</v>
      </c>
      <c r="B8" s="96">
        <v>420</v>
      </c>
      <c r="C8" s="51">
        <v>28</v>
      </c>
      <c r="D8" s="21">
        <v>3</v>
      </c>
      <c r="E8" s="101">
        <v>330</v>
      </c>
      <c r="F8" s="51">
        <v>28</v>
      </c>
      <c r="G8" s="21">
        <v>5</v>
      </c>
      <c r="H8" s="96">
        <v>330</v>
      </c>
      <c r="I8" s="51">
        <v>28</v>
      </c>
      <c r="J8" s="21">
        <v>5</v>
      </c>
      <c r="K8" s="96">
        <v>300</v>
      </c>
      <c r="L8" s="51">
        <v>24</v>
      </c>
      <c r="M8" s="21">
        <v>4</v>
      </c>
      <c r="N8" s="96">
        <v>330</v>
      </c>
      <c r="O8" s="51">
        <v>26</v>
      </c>
      <c r="P8" s="21">
        <v>6</v>
      </c>
      <c r="Q8" s="96">
        <v>270</v>
      </c>
      <c r="R8" s="51">
        <v>25</v>
      </c>
      <c r="S8" s="21">
        <v>4</v>
      </c>
      <c r="T8" s="96">
        <v>240</v>
      </c>
      <c r="U8" s="51">
        <v>24</v>
      </c>
      <c r="V8" s="21">
        <v>3</v>
      </c>
      <c r="W8" s="96">
        <v>270</v>
      </c>
      <c r="X8" s="51">
        <v>20</v>
      </c>
      <c r="Y8" s="21">
        <v>4</v>
      </c>
      <c r="Z8" s="96"/>
      <c r="AA8" s="51"/>
      <c r="AB8" s="21"/>
      <c r="AC8" s="96"/>
      <c r="AD8" s="51"/>
      <c r="AE8" s="21"/>
      <c r="AF8" s="104"/>
      <c r="AG8" s="60"/>
      <c r="AH8" s="105"/>
      <c r="AI8" s="108"/>
      <c r="AJ8" s="61"/>
      <c r="AK8" s="13"/>
      <c r="AL8" s="111">
        <f t="shared" ref="AL8:AN10" si="0">IF(SUM(AI8,AF8,AC8,Z8,W8,T8,Q8,N8,K8,H8,E8,B8)=0," ",SUM(AI8,AF8,AC8,Z8,W8,T8,Q8,N8,K8,H8,E8,B8))</f>
        <v>2490</v>
      </c>
      <c r="AM8" s="62">
        <f t="shared" si="0"/>
        <v>203</v>
      </c>
      <c r="AN8" s="112">
        <f t="shared" si="0"/>
        <v>34</v>
      </c>
    </row>
    <row r="9" spans="1:40" ht="34.5" customHeight="1" x14ac:dyDescent="0.2">
      <c r="A9" s="91" t="s">
        <v>68</v>
      </c>
      <c r="B9" s="96">
        <v>30</v>
      </c>
      <c r="C9" s="51">
        <v>2</v>
      </c>
      <c r="D9" s="21">
        <v>1</v>
      </c>
      <c r="E9" s="17">
        <v>30</v>
      </c>
      <c r="F9" s="51">
        <v>2</v>
      </c>
      <c r="G9" s="21">
        <v>1</v>
      </c>
      <c r="H9" s="96">
        <v>30</v>
      </c>
      <c r="I9" s="51">
        <v>2</v>
      </c>
      <c r="J9" s="21">
        <v>1</v>
      </c>
      <c r="K9" s="96">
        <v>90</v>
      </c>
      <c r="L9" s="51">
        <v>6</v>
      </c>
      <c r="M9" s="21">
        <v>3</v>
      </c>
      <c r="N9" s="96">
        <v>60</v>
      </c>
      <c r="O9" s="51">
        <v>4</v>
      </c>
      <c r="P9" s="21">
        <v>2</v>
      </c>
      <c r="Q9" s="96">
        <v>45</v>
      </c>
      <c r="R9" s="51">
        <v>5</v>
      </c>
      <c r="S9" s="21">
        <v>1</v>
      </c>
      <c r="T9" s="96">
        <v>30</v>
      </c>
      <c r="U9" s="51">
        <v>2</v>
      </c>
      <c r="V9" s="21">
        <v>1</v>
      </c>
      <c r="W9" s="96"/>
      <c r="X9" s="51"/>
      <c r="Y9" s="21"/>
      <c r="Z9" s="96"/>
      <c r="AA9" s="51"/>
      <c r="AB9" s="21"/>
      <c r="AC9" s="96"/>
      <c r="AD9" s="51"/>
      <c r="AE9" s="21"/>
      <c r="AF9" s="104"/>
      <c r="AG9" s="60"/>
      <c r="AH9" s="105"/>
      <c r="AI9" s="108"/>
      <c r="AJ9" s="61"/>
      <c r="AK9" s="13"/>
      <c r="AL9" s="111">
        <f t="shared" si="0"/>
        <v>315</v>
      </c>
      <c r="AM9" s="62">
        <f t="shared" si="0"/>
        <v>23</v>
      </c>
      <c r="AN9" s="112">
        <f t="shared" si="0"/>
        <v>10</v>
      </c>
    </row>
    <row r="10" spans="1:40" ht="24" customHeight="1" thickBot="1" x14ac:dyDescent="0.25">
      <c r="A10" s="92" t="s">
        <v>69</v>
      </c>
      <c r="B10" s="97"/>
      <c r="C10" s="7"/>
      <c r="D10" s="98"/>
      <c r="E10" s="102"/>
      <c r="F10" s="7"/>
      <c r="G10" s="98"/>
      <c r="H10" s="97"/>
      <c r="I10" s="7"/>
      <c r="J10" s="98"/>
      <c r="K10" s="97"/>
      <c r="L10" s="7"/>
      <c r="M10" s="98"/>
      <c r="N10" s="97"/>
      <c r="O10" s="7"/>
      <c r="P10" s="98"/>
      <c r="Q10" s="97"/>
      <c r="R10" s="8"/>
      <c r="S10" s="80"/>
      <c r="T10" s="181">
        <v>60</v>
      </c>
      <c r="U10" s="182">
        <v>4</v>
      </c>
      <c r="V10" s="80"/>
      <c r="W10" s="103"/>
      <c r="X10" s="8"/>
      <c r="Y10" s="80"/>
      <c r="Z10" s="97"/>
      <c r="AA10" s="7"/>
      <c r="AB10" s="98"/>
      <c r="AC10" s="97"/>
      <c r="AD10" s="7"/>
      <c r="AE10" s="98"/>
      <c r="AF10" s="106"/>
      <c r="AG10" s="82"/>
      <c r="AH10" s="107"/>
      <c r="AI10" s="109"/>
      <c r="AJ10" s="83"/>
      <c r="AK10" s="110"/>
      <c r="AL10" s="113">
        <f t="shared" si="0"/>
        <v>60</v>
      </c>
      <c r="AM10" s="84">
        <f t="shared" si="0"/>
        <v>4</v>
      </c>
      <c r="AN10" s="114" t="str">
        <f t="shared" si="0"/>
        <v xml:space="preserve"> </v>
      </c>
    </row>
    <row r="11" spans="1:40" s="56" customFormat="1" ht="31.5" customHeight="1" thickBot="1" x14ac:dyDescent="0.25">
      <c r="A11" s="93" t="s">
        <v>70</v>
      </c>
      <c r="B11" s="99">
        <f t="shared" ref="B11:AL11" si="1">IF(SUM(B8:B10)=0," ",SUM(B8:B10))</f>
        <v>450</v>
      </c>
      <c r="C11" s="87">
        <f t="shared" si="1"/>
        <v>30</v>
      </c>
      <c r="D11" s="100">
        <f t="shared" si="1"/>
        <v>4</v>
      </c>
      <c r="E11" s="99">
        <f t="shared" si="1"/>
        <v>360</v>
      </c>
      <c r="F11" s="87">
        <v>30</v>
      </c>
      <c r="G11" s="100">
        <f t="shared" si="1"/>
        <v>6</v>
      </c>
      <c r="H11" s="99">
        <f t="shared" si="1"/>
        <v>360</v>
      </c>
      <c r="I11" s="87">
        <f t="shared" si="1"/>
        <v>30</v>
      </c>
      <c r="J11" s="100">
        <f t="shared" si="1"/>
        <v>6</v>
      </c>
      <c r="K11" s="99">
        <f t="shared" si="1"/>
        <v>390</v>
      </c>
      <c r="L11" s="87">
        <f t="shared" si="1"/>
        <v>30</v>
      </c>
      <c r="M11" s="100">
        <f t="shared" si="1"/>
        <v>7</v>
      </c>
      <c r="N11" s="99">
        <f t="shared" si="1"/>
        <v>390</v>
      </c>
      <c r="O11" s="87">
        <f t="shared" si="1"/>
        <v>30</v>
      </c>
      <c r="P11" s="100">
        <f t="shared" si="1"/>
        <v>8</v>
      </c>
      <c r="Q11" s="99">
        <f t="shared" si="1"/>
        <v>315</v>
      </c>
      <c r="R11" s="87">
        <f t="shared" si="1"/>
        <v>30</v>
      </c>
      <c r="S11" s="100">
        <f t="shared" si="1"/>
        <v>5</v>
      </c>
      <c r="T11" s="99">
        <f t="shared" si="1"/>
        <v>330</v>
      </c>
      <c r="U11" s="87">
        <f t="shared" si="1"/>
        <v>30</v>
      </c>
      <c r="V11" s="100">
        <f t="shared" si="1"/>
        <v>4</v>
      </c>
      <c r="W11" s="99">
        <f t="shared" si="1"/>
        <v>270</v>
      </c>
      <c r="X11" s="87">
        <f t="shared" si="1"/>
        <v>20</v>
      </c>
      <c r="Y11" s="100">
        <f t="shared" si="1"/>
        <v>4</v>
      </c>
      <c r="Z11" s="99" t="str">
        <f t="shared" si="1"/>
        <v xml:space="preserve"> </v>
      </c>
      <c r="AA11" s="87" t="str">
        <f t="shared" si="1"/>
        <v xml:space="preserve"> </v>
      </c>
      <c r="AB11" s="100" t="str">
        <f t="shared" si="1"/>
        <v xml:space="preserve"> </v>
      </c>
      <c r="AC11" s="99" t="str">
        <f t="shared" si="1"/>
        <v xml:space="preserve"> </v>
      </c>
      <c r="AD11" s="87" t="str">
        <f t="shared" si="1"/>
        <v xml:space="preserve"> </v>
      </c>
      <c r="AE11" s="100" t="str">
        <f t="shared" si="1"/>
        <v xml:space="preserve"> </v>
      </c>
      <c r="AF11" s="99" t="str">
        <f t="shared" si="1"/>
        <v xml:space="preserve"> </v>
      </c>
      <c r="AG11" s="87" t="str">
        <f t="shared" si="1"/>
        <v xml:space="preserve"> </v>
      </c>
      <c r="AH11" s="100" t="str">
        <f t="shared" si="1"/>
        <v xml:space="preserve"> </v>
      </c>
      <c r="AI11" s="99" t="str">
        <f t="shared" si="1"/>
        <v xml:space="preserve"> </v>
      </c>
      <c r="AJ11" s="87" t="str">
        <f t="shared" si="1"/>
        <v xml:space="preserve"> </v>
      </c>
      <c r="AK11" s="100" t="str">
        <f t="shared" si="1"/>
        <v xml:space="preserve"> </v>
      </c>
      <c r="AL11" s="115">
        <f t="shared" si="1"/>
        <v>2865</v>
      </c>
      <c r="AM11" s="88">
        <f>IF(SUM(AJ11,AG11,AD11,AA11,X11,U11,R11,O11,L11,I11,F11,C11)=0," ",SUM(AJ11,AG11,AD11,AA11,X11,U11,R11,O11,L11,I11,F11,C11))</f>
        <v>230</v>
      </c>
      <c r="AN11" s="89">
        <f>IF(SUM(AK11,AH11,AE11,AB11,Y11,V11,S11,P11,M11,J11,G11,D11)=0," ",SUM(AK11,AH11,AE11,AB11,Y11,V11,S11,P11,M11,J11,G11,D11))</f>
        <v>44</v>
      </c>
    </row>
    <row r="12" spans="1:40" ht="12.75" customHeight="1" x14ac:dyDescent="0.2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6"/>
      <c r="AJ12" s="86"/>
      <c r="AK12" s="86"/>
      <c r="AL12" s="86"/>
      <c r="AM12" s="86"/>
      <c r="AN12" s="86"/>
    </row>
    <row r="13" spans="1:40" ht="11.25" customHeight="1" thickBot="1" x14ac:dyDescent="0.25"/>
    <row r="14" spans="1:40" ht="22.5" customHeight="1" thickBot="1" x14ac:dyDescent="0.25">
      <c r="A14" s="351" t="s">
        <v>41</v>
      </c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342"/>
      <c r="Q14" s="342"/>
      <c r="R14" s="342"/>
      <c r="S14" s="342"/>
      <c r="T14" s="342" t="s">
        <v>71</v>
      </c>
      <c r="U14" s="342"/>
      <c r="V14" s="342"/>
      <c r="W14" s="342"/>
      <c r="X14" s="342"/>
      <c r="Y14" s="342" t="s">
        <v>73</v>
      </c>
      <c r="Z14" s="342"/>
      <c r="AA14" s="342"/>
      <c r="AB14" s="342"/>
      <c r="AC14" s="330" t="s">
        <v>78</v>
      </c>
      <c r="AD14" s="330"/>
      <c r="AE14" s="330"/>
      <c r="AF14" s="330"/>
      <c r="AG14" s="330"/>
      <c r="AH14" s="330"/>
      <c r="AI14" s="330" t="s">
        <v>42</v>
      </c>
      <c r="AJ14" s="330"/>
      <c r="AK14" s="330"/>
      <c r="AL14" s="330"/>
      <c r="AM14" s="330"/>
      <c r="AN14" s="331"/>
    </row>
    <row r="15" spans="1:40" ht="70.5" customHeight="1" thickBot="1" x14ac:dyDescent="0.25">
      <c r="A15" s="346" t="s">
        <v>324</v>
      </c>
      <c r="B15" s="347"/>
      <c r="C15" s="347"/>
      <c r="D15" s="347"/>
      <c r="E15" s="347"/>
      <c r="F15" s="347"/>
      <c r="G15" s="347"/>
      <c r="H15" s="347"/>
      <c r="I15" s="347"/>
      <c r="J15" s="347"/>
      <c r="K15" s="347"/>
      <c r="L15" s="347"/>
      <c r="M15" s="347"/>
      <c r="N15" s="347"/>
      <c r="O15" s="347"/>
      <c r="P15" s="347"/>
      <c r="Q15" s="347"/>
      <c r="R15" s="347"/>
      <c r="S15" s="348"/>
      <c r="T15" s="332">
        <v>10</v>
      </c>
      <c r="U15" s="333"/>
      <c r="V15" s="333"/>
      <c r="W15" s="333"/>
      <c r="X15" s="333"/>
      <c r="Y15" s="289">
        <v>300</v>
      </c>
      <c r="Z15" s="289"/>
      <c r="AA15" s="289"/>
      <c r="AB15" s="289"/>
      <c r="AC15" s="362" t="s">
        <v>231</v>
      </c>
      <c r="AD15" s="362"/>
      <c r="AE15" s="362"/>
      <c r="AF15" s="362"/>
      <c r="AG15" s="362"/>
      <c r="AH15" s="362"/>
      <c r="AI15" s="362" t="s">
        <v>232</v>
      </c>
      <c r="AJ15" s="362"/>
      <c r="AK15" s="362"/>
      <c r="AL15" s="362"/>
      <c r="AM15" s="362"/>
      <c r="AN15" s="363"/>
    </row>
    <row r="16" spans="1:40" ht="14.25" customHeight="1" thickBot="1" x14ac:dyDescent="0.25">
      <c r="A16" s="358" t="s">
        <v>74</v>
      </c>
      <c r="B16" s="359"/>
      <c r="C16" s="359"/>
      <c r="D16" s="359"/>
      <c r="E16" s="359"/>
      <c r="F16" s="359"/>
      <c r="G16" s="359"/>
      <c r="H16" s="359"/>
      <c r="I16" s="359"/>
      <c r="J16" s="359"/>
      <c r="K16" s="359"/>
      <c r="L16" s="359"/>
      <c r="M16" s="359"/>
      <c r="N16" s="359"/>
      <c r="O16" s="359"/>
      <c r="P16" s="359"/>
      <c r="Q16" s="359"/>
      <c r="R16" s="359"/>
      <c r="S16" s="359"/>
      <c r="T16" s="360">
        <v>10</v>
      </c>
      <c r="U16" s="360"/>
      <c r="V16" s="360"/>
      <c r="W16" s="360"/>
      <c r="X16" s="360"/>
      <c r="Y16" s="360"/>
      <c r="Z16" s="360"/>
      <c r="AA16" s="360"/>
      <c r="AB16" s="360"/>
      <c r="AC16" s="360"/>
      <c r="AD16" s="360"/>
      <c r="AE16" s="360"/>
      <c r="AF16" s="360"/>
      <c r="AG16" s="360"/>
      <c r="AH16" s="360"/>
      <c r="AI16" s="360"/>
      <c r="AJ16" s="360"/>
      <c r="AK16" s="360"/>
      <c r="AL16" s="360"/>
      <c r="AM16" s="360"/>
      <c r="AN16" s="361"/>
    </row>
    <row r="17" spans="1:40" ht="14.25" customHeight="1" thickBot="1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</row>
    <row r="18" spans="1:40" s="56" customFormat="1" x14ac:dyDescent="0.2">
      <c r="A18" s="367" t="s">
        <v>72</v>
      </c>
      <c r="B18" s="368"/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8"/>
      <c r="U18" s="368"/>
      <c r="V18" s="368"/>
      <c r="W18" s="368"/>
      <c r="X18" s="368"/>
      <c r="Y18" s="368"/>
      <c r="Z18" s="368"/>
      <c r="AA18" s="368"/>
      <c r="AB18" s="368"/>
      <c r="AC18" s="368"/>
      <c r="AD18" s="368"/>
      <c r="AE18" s="368"/>
      <c r="AF18" s="368"/>
      <c r="AG18" s="368"/>
      <c r="AH18" s="368"/>
      <c r="AI18" s="368"/>
      <c r="AJ18" s="368"/>
      <c r="AK18" s="368"/>
      <c r="AL18" s="368"/>
      <c r="AM18" s="368"/>
      <c r="AN18" s="369"/>
    </row>
    <row r="19" spans="1:40" s="56" customFormat="1" ht="27.75" customHeight="1" thickBot="1" x14ac:dyDescent="0.25">
      <c r="A19" s="364" t="s">
        <v>322</v>
      </c>
      <c r="B19" s="365"/>
      <c r="C19" s="365"/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5"/>
      <c r="S19" s="365"/>
      <c r="T19" s="365"/>
      <c r="U19" s="365"/>
      <c r="V19" s="365"/>
      <c r="W19" s="365"/>
      <c r="X19" s="365"/>
      <c r="Y19" s="365"/>
      <c r="Z19" s="365"/>
      <c r="AA19" s="365"/>
      <c r="AB19" s="365"/>
      <c r="AC19" s="365"/>
      <c r="AD19" s="365"/>
      <c r="AE19" s="365"/>
      <c r="AF19" s="365"/>
      <c r="AG19" s="365"/>
      <c r="AH19" s="365"/>
      <c r="AI19" s="365"/>
      <c r="AJ19" s="365"/>
      <c r="AK19" s="365"/>
      <c r="AL19" s="365"/>
      <c r="AM19" s="365"/>
      <c r="AN19" s="366"/>
    </row>
    <row r="20" spans="1:40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40" x14ac:dyDescent="0.2">
      <c r="A21" s="350" t="s">
        <v>336</v>
      </c>
      <c r="B21" s="350"/>
      <c r="C21" s="350"/>
      <c r="D21" s="350"/>
      <c r="E21" s="350"/>
      <c r="F21" s="350"/>
      <c r="G21" s="350"/>
      <c r="H21" s="350"/>
      <c r="I21" s="350"/>
      <c r="J21" s="350"/>
      <c r="K21" s="350"/>
      <c r="L21" s="350"/>
      <c r="M21" s="350"/>
      <c r="N21" s="350"/>
      <c r="O21" s="350"/>
      <c r="P21" s="350"/>
      <c r="Q21" s="350"/>
      <c r="R21" s="350"/>
      <c r="S21" s="350"/>
      <c r="T21" s="350"/>
      <c r="U21" s="350"/>
      <c r="V21" s="350"/>
      <c r="W21" s="350"/>
      <c r="X21" s="350"/>
      <c r="Y21" s="350"/>
      <c r="Z21" s="350"/>
      <c r="AA21" s="350"/>
      <c r="AB21" s="350"/>
      <c r="AC21" s="349" t="s">
        <v>321</v>
      </c>
      <c r="AD21" s="349"/>
      <c r="AE21" s="349"/>
      <c r="AF21" s="349"/>
      <c r="AG21" s="349"/>
      <c r="AH21" s="349"/>
      <c r="AI21" s="349"/>
      <c r="AJ21" s="349"/>
      <c r="AK21" s="349"/>
      <c r="AL21" s="349"/>
      <c r="AM21" s="349"/>
      <c r="AN21" s="349"/>
    </row>
    <row r="22" spans="1:40" x14ac:dyDescent="0.2">
      <c r="AG22" s="343" t="s">
        <v>318</v>
      </c>
      <c r="AH22" s="343"/>
      <c r="AI22" s="343"/>
      <c r="AJ22" s="343"/>
      <c r="AK22" s="343"/>
      <c r="AL22" s="343"/>
      <c r="AM22" s="343"/>
      <c r="AN22" s="343"/>
    </row>
    <row r="26" spans="1:40" x14ac:dyDescent="0.2"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</row>
    <row r="27" spans="1:40" x14ac:dyDescent="0.2"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</row>
    <row r="28" spans="1:40" ht="15" customHeight="1" x14ac:dyDescent="0.2"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</row>
  </sheetData>
  <sheetProtection formatCells="0" formatRows="0" insertRows="0" insertHyperlinks="0" deleteColumns="0" deleteRows="0" selectLockedCells="1" sort="0" autoFilter="0" pivotTables="0"/>
  <protectedRanges>
    <protectedRange sqref="U16:X17 Z16:AN17 A15:AN15" name="diplomirane_1"/>
    <protectedRange sqref="A16:S17" name="hkreditiocenki"/>
  </protectedRanges>
  <mergeCells count="39">
    <mergeCell ref="A16:S16"/>
    <mergeCell ref="T16:AN16"/>
    <mergeCell ref="AI15:AN15"/>
    <mergeCell ref="A19:AN19"/>
    <mergeCell ref="A18:AN18"/>
    <mergeCell ref="Y15:AB15"/>
    <mergeCell ref="AC15:AH15"/>
    <mergeCell ref="A1:AN1"/>
    <mergeCell ref="A2:AN2"/>
    <mergeCell ref="A3:AN3"/>
    <mergeCell ref="A4:E4"/>
    <mergeCell ref="F4:T4"/>
    <mergeCell ref="V4:AE4"/>
    <mergeCell ref="AF4:AN4"/>
    <mergeCell ref="AG22:AN22"/>
    <mergeCell ref="AL6:AN6"/>
    <mergeCell ref="AI6:AK6"/>
    <mergeCell ref="AC6:AE6"/>
    <mergeCell ref="A6:A7"/>
    <mergeCell ref="Q6:S6"/>
    <mergeCell ref="T6:V6"/>
    <mergeCell ref="W6:Y6"/>
    <mergeCell ref="Z6:AB6"/>
    <mergeCell ref="A15:S15"/>
    <mergeCell ref="B6:D6"/>
    <mergeCell ref="E6:G6"/>
    <mergeCell ref="AC21:AN21"/>
    <mergeCell ref="A21:AB21"/>
    <mergeCell ref="A14:S14"/>
    <mergeCell ref="Y14:AB14"/>
    <mergeCell ref="H6:J6"/>
    <mergeCell ref="AC14:AH14"/>
    <mergeCell ref="AI14:AN14"/>
    <mergeCell ref="T15:X15"/>
    <mergeCell ref="A5:AN5"/>
    <mergeCell ref="K6:M6"/>
    <mergeCell ref="AF6:AH6"/>
    <mergeCell ref="N6:P6"/>
    <mergeCell ref="T14:X14"/>
  </mergeCells>
  <pageMargins left="0.39370078740157483" right="0" top="0.35433070866141736" bottom="0.15748031496062992" header="0.31496062992125984" footer="0.31496062992125984"/>
  <pageSetup paperSize="9" orientation="landscape" horizontalDpi="4294967294" verticalDpi="4294967294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79</v>
      </c>
      <c r="C4" t="s">
        <v>80</v>
      </c>
    </row>
    <row r="5" spans="1:3" x14ac:dyDescent="0.25">
      <c r="A5" t="s">
        <v>81</v>
      </c>
      <c r="C5" t="s">
        <v>82</v>
      </c>
    </row>
    <row r="6" spans="1:3" x14ac:dyDescent="0.25">
      <c r="A6" t="s">
        <v>83</v>
      </c>
      <c r="C6" t="s">
        <v>84</v>
      </c>
    </row>
    <row r="7" spans="1:3" x14ac:dyDescent="0.25">
      <c r="A7" t="s">
        <v>85</v>
      </c>
    </row>
    <row r="8" spans="1:3" x14ac:dyDescent="0.25">
      <c r="A8" t="s">
        <v>86</v>
      </c>
      <c r="C8" t="s">
        <v>87</v>
      </c>
    </row>
    <row r="9" spans="1:3" x14ac:dyDescent="0.25">
      <c r="A9" t="s">
        <v>88</v>
      </c>
      <c r="C9" t="s">
        <v>89</v>
      </c>
    </row>
    <row r="10" spans="1:3" x14ac:dyDescent="0.25">
      <c r="A10" t="s">
        <v>90</v>
      </c>
      <c r="C10" t="s">
        <v>91</v>
      </c>
    </row>
    <row r="11" spans="1:3" x14ac:dyDescent="0.25">
      <c r="A11" t="s">
        <v>92</v>
      </c>
      <c r="C11" t="s">
        <v>93</v>
      </c>
    </row>
    <row r="12" spans="1:3" x14ac:dyDescent="0.25">
      <c r="A12" t="s">
        <v>94</v>
      </c>
      <c r="C12" t="s">
        <v>95</v>
      </c>
    </row>
    <row r="13" spans="1:3" x14ac:dyDescent="0.25">
      <c r="A13" t="s">
        <v>96</v>
      </c>
      <c r="C13" t="s">
        <v>97</v>
      </c>
    </row>
    <row r="14" spans="1:3" x14ac:dyDescent="0.25">
      <c r="A14" t="s">
        <v>98</v>
      </c>
      <c r="C14" t="s">
        <v>99</v>
      </c>
    </row>
    <row r="15" spans="1:3" x14ac:dyDescent="0.25">
      <c r="A15" t="s">
        <v>100</v>
      </c>
      <c r="C15" t="s">
        <v>101</v>
      </c>
    </row>
    <row r="16" spans="1:3" x14ac:dyDescent="0.25">
      <c r="A16" t="s">
        <v>102</v>
      </c>
      <c r="C16" t="s">
        <v>103</v>
      </c>
    </row>
    <row r="17" spans="1:3" x14ac:dyDescent="0.25">
      <c r="A17" t="s">
        <v>104</v>
      </c>
      <c r="C17" t="s">
        <v>105</v>
      </c>
    </row>
    <row r="18" spans="1:3" x14ac:dyDescent="0.25">
      <c r="A18" t="s">
        <v>106</v>
      </c>
      <c r="C18" t="s">
        <v>107</v>
      </c>
    </row>
    <row r="19" spans="1:3" x14ac:dyDescent="0.25">
      <c r="A19" t="s">
        <v>108</v>
      </c>
      <c r="C19" t="s">
        <v>109</v>
      </c>
    </row>
    <row r="20" spans="1:3" x14ac:dyDescent="0.25">
      <c r="A20" t="s">
        <v>110</v>
      </c>
    </row>
    <row r="21" spans="1:3" x14ac:dyDescent="0.25">
      <c r="A21" t="s">
        <v>111</v>
      </c>
    </row>
    <row r="22" spans="1:3" x14ac:dyDescent="0.25">
      <c r="A22" t="s">
        <v>112</v>
      </c>
      <c r="C22" t="s">
        <v>113</v>
      </c>
    </row>
    <row r="23" spans="1:3" x14ac:dyDescent="0.25">
      <c r="A23" t="s">
        <v>114</v>
      </c>
      <c r="C23" t="s">
        <v>115</v>
      </c>
    </row>
    <row r="24" spans="1:3" x14ac:dyDescent="0.25">
      <c r="A24" t="s">
        <v>116</v>
      </c>
      <c r="C24" t="s">
        <v>117</v>
      </c>
    </row>
    <row r="25" spans="1:3" x14ac:dyDescent="0.25">
      <c r="A25" t="s">
        <v>118</v>
      </c>
      <c r="C25" t="s">
        <v>119</v>
      </c>
    </row>
    <row r="26" spans="1:3" x14ac:dyDescent="0.25">
      <c r="A26" t="s">
        <v>120</v>
      </c>
      <c r="C26" t="s">
        <v>121</v>
      </c>
    </row>
    <row r="27" spans="1:3" x14ac:dyDescent="0.25">
      <c r="A27" t="s">
        <v>122</v>
      </c>
      <c r="C27" t="s">
        <v>123</v>
      </c>
    </row>
    <row r="28" spans="1:3" x14ac:dyDescent="0.25">
      <c r="A28" t="s">
        <v>124</v>
      </c>
      <c r="C28" t="s">
        <v>125</v>
      </c>
    </row>
    <row r="29" spans="1:3" x14ac:dyDescent="0.25">
      <c r="A29" t="s">
        <v>126</v>
      </c>
      <c r="C29" t="s">
        <v>127</v>
      </c>
    </row>
    <row r="30" spans="1:3" x14ac:dyDescent="0.25">
      <c r="A30" t="s">
        <v>128</v>
      </c>
      <c r="C30" t="s">
        <v>129</v>
      </c>
    </row>
    <row r="31" spans="1:3" x14ac:dyDescent="0.25">
      <c r="C31" t="s">
        <v>130</v>
      </c>
    </row>
    <row r="32" spans="1:3" x14ac:dyDescent="0.25">
      <c r="C32" t="s">
        <v>131</v>
      </c>
    </row>
    <row r="33" spans="1:3" x14ac:dyDescent="0.25">
      <c r="C33" t="s">
        <v>132</v>
      </c>
    </row>
    <row r="34" spans="1:3" x14ac:dyDescent="0.25">
      <c r="A34" t="s">
        <v>4</v>
      </c>
      <c r="C34" t="s">
        <v>133</v>
      </c>
    </row>
    <row r="35" spans="1:3" x14ac:dyDescent="0.25">
      <c r="A35" t="s">
        <v>137</v>
      </c>
      <c r="C35" t="s">
        <v>134</v>
      </c>
    </row>
    <row r="36" spans="1:3" x14ac:dyDescent="0.25">
      <c r="C36" t="s">
        <v>135</v>
      </c>
    </row>
    <row r="37" spans="1:3" x14ac:dyDescent="0.25">
      <c r="C37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2017-06-28T11:59:59Z</cp:lastPrinted>
  <dcterms:created xsi:type="dcterms:W3CDTF">2015-10-10T06:25:10Z</dcterms:created>
  <dcterms:modified xsi:type="dcterms:W3CDTF">2020-07-24T10:26:05Z</dcterms:modified>
</cp:coreProperties>
</file>